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7"/>
  </bookViews>
  <sheets>
    <sheet name="шк.субв" sheetId="1" r:id="rId1"/>
    <sheet name="сад.субв" sheetId="2" r:id="rId2"/>
    <sheet name="шк.местн" sheetId="3" r:id="rId3"/>
    <sheet name="сад. местн" sheetId="4" r:id="rId4"/>
    <sheet name="антитерр" sheetId="5" r:id="rId5"/>
    <sheet name="пож. без." sheetId="6" r:id="rId6"/>
    <sheet name="лагерь" sheetId="7" r:id="rId7"/>
    <sheet name="свод" sheetId="8" r:id="rId8"/>
    <sheet name="компенс" sheetId="9" r:id="rId9"/>
  </sheets>
  <definedNames/>
  <calcPr fullCalcOnLoad="1" refMode="R1C1"/>
</workbook>
</file>

<file path=xl/sharedStrings.xml><?xml version="1.0" encoding="utf-8"?>
<sst xmlns="http://schemas.openxmlformats.org/spreadsheetml/2006/main" count="2394" uniqueCount="175">
  <si>
    <t>Наименование расходов</t>
  </si>
  <si>
    <t>Оплата труда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</si>
  <si>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</si>
  <si>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</si>
  <si>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</si>
  <si>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</si>
  <si>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услуги:</t>
  </si>
  <si>
    <t>Аренда</t>
  </si>
  <si>
    <t>Услуги по содержанию имущества:</t>
  </si>
  <si>
    <t>Прочие работы и услуги</t>
  </si>
  <si>
    <t>Прочие расходы</t>
  </si>
  <si>
    <t>Увеличение  нефинансовых  активов</t>
  </si>
  <si>
    <t>Увеличение материальных запасов:</t>
  </si>
  <si>
    <t>ВСЕГО:</t>
  </si>
  <si>
    <t>"У Т В Е Р Ж Д А Ю"</t>
  </si>
  <si>
    <t>Утверждено по бюджету на год</t>
  </si>
  <si>
    <t>вид расхода</t>
  </si>
  <si>
    <t>код доп. Классификации</t>
  </si>
  <si>
    <t>- налог на имущество</t>
  </si>
  <si>
    <t>- иные выплаты, связанные с оплатой труда</t>
  </si>
  <si>
    <t>М212.01</t>
  </si>
  <si>
    <t>- Суточные при командировках</t>
  </si>
  <si>
    <t>М212.02</t>
  </si>
  <si>
    <t>- компенсационные выплаты за книгоиздательскую продукцию</t>
  </si>
  <si>
    <t>М212.03</t>
  </si>
  <si>
    <t>- иные услуги связи</t>
  </si>
  <si>
    <t>М221.01</t>
  </si>
  <si>
    <t>- услуги интернет-провайдеров</t>
  </si>
  <si>
    <t>М221.02</t>
  </si>
  <si>
    <t>-  оплата иных транспортных услуг</t>
  </si>
  <si>
    <t>М222.01</t>
  </si>
  <si>
    <t>- оплата проезда по служебным командировкам</t>
  </si>
  <si>
    <t>М222.02</t>
  </si>
  <si>
    <t>- оплата иных коммунальных услуг</t>
  </si>
  <si>
    <t>М223.01</t>
  </si>
  <si>
    <t>- оплата потребления электроэнергии</t>
  </si>
  <si>
    <t>М223.02</t>
  </si>
  <si>
    <t>- оплата потребления газа</t>
  </si>
  <si>
    <t>М223.03</t>
  </si>
  <si>
    <t>- оплата потребления водоснабжения</t>
  </si>
  <si>
    <t>М223.04</t>
  </si>
  <si>
    <t>- оплата услуг водоотведения</t>
  </si>
  <si>
    <t>М223.05</t>
  </si>
  <si>
    <t>- оплата отопления, горячего водоснабжения, услуг по подогреву холодной воды</t>
  </si>
  <si>
    <t>М223.06</t>
  </si>
  <si>
    <t>- иная арендная плата</t>
  </si>
  <si>
    <t>М224.01</t>
  </si>
  <si>
    <t>- арендная плата за пользование транспортных средств</t>
  </si>
  <si>
    <t>М224.02</t>
  </si>
  <si>
    <t>- оплата иных работ, услуг по содержанию имущества</t>
  </si>
  <si>
    <t>М225.01</t>
  </si>
  <si>
    <t>- установка и монтаж локальных вычислительных сетей, систем охранной и пожарной сигнализации, видеонаблюдения, контроля доступа</t>
  </si>
  <si>
    <t>М225.02</t>
  </si>
  <si>
    <t>- текущий ремонт нефинансовых активов</t>
  </si>
  <si>
    <t>М225.03</t>
  </si>
  <si>
    <t>- капитальный ремонт и реставрация нефинансовых активов</t>
  </si>
  <si>
    <t>М225.04</t>
  </si>
  <si>
    <t>- содержание в чистоте помещений, зданий, дворов, иного имущества</t>
  </si>
  <si>
    <t>М225.05</t>
  </si>
  <si>
    <t>- пусконалодные работы, техническое обслуживание</t>
  </si>
  <si>
    <t>М225.06</t>
  </si>
  <si>
    <t>- иные работы, услуги, относящиеся к прочим</t>
  </si>
  <si>
    <t>-услуги по страхованию имущества, гражданской ответственности и здоровья</t>
  </si>
  <si>
    <t>М226.01</t>
  </si>
  <si>
    <t>М226.02</t>
  </si>
  <si>
    <t>- услуги по охране</t>
  </si>
  <si>
    <t>М226.06</t>
  </si>
  <si>
    <t>- услуги по найму жилого помещения при служебных командировках</t>
  </si>
  <si>
    <t>М226.07</t>
  </si>
  <si>
    <t>- услуги по проведению инвентаризации и паспортизации зданий, сооружений, других основных средств</t>
  </si>
  <si>
    <t>М226.08</t>
  </si>
  <si>
    <t>- услуги по предоставлению правовых баз</t>
  </si>
  <si>
    <t>М226.09</t>
  </si>
  <si>
    <t>- услуги по обеспечению пожарной безопасности</t>
  </si>
  <si>
    <t>М226.10</t>
  </si>
  <si>
    <t>- научно-исследовательские, опытно-конструкторские, опытно-технологические, геолого-разведочные работы, услуги по типовому проектированию, проектные и изыскательские работы</t>
  </si>
  <si>
    <t>М226.11</t>
  </si>
  <si>
    <t>- услуги по проведению энергоаудита</t>
  </si>
  <si>
    <t>М226.12</t>
  </si>
  <si>
    <t>- услуги по созданию информационной системы энергосбережения</t>
  </si>
  <si>
    <t>М226.13</t>
  </si>
  <si>
    <t>Обслуживание муниципального долга</t>
  </si>
  <si>
    <t>- иные расходы по обслуживанию муниципального долга</t>
  </si>
  <si>
    <t>М231.01</t>
  </si>
  <si>
    <t>- обслуживание долговых обязательств по бюджетным кредитам</t>
  </si>
  <si>
    <t>М231.02</t>
  </si>
  <si>
    <t>- обслуживание долговых обязательств по кредитам в коммерческих банках</t>
  </si>
  <si>
    <t>М231.03</t>
  </si>
  <si>
    <t>Социальное обеспечение</t>
  </si>
  <si>
    <t>- иные виды социального обеспечения</t>
  </si>
  <si>
    <t>М260.01</t>
  </si>
  <si>
    <t>- дополнительное ежемесячное обеспечение к пенсиям муниципальных служащих</t>
  </si>
  <si>
    <t>М260.10</t>
  </si>
  <si>
    <t>- компенсация части родительской платы в детских дошкольных учреждениях</t>
  </si>
  <si>
    <t>М260.11</t>
  </si>
  <si>
    <t>- иные прочие расходы</t>
  </si>
  <si>
    <t>М290.01</t>
  </si>
  <si>
    <t>- поошрительные выплаты спортсменам-победителям и призерам спортивных соревнований</t>
  </si>
  <si>
    <t>М290.02</t>
  </si>
  <si>
    <t>- увеличение стоимости иных основных средств</t>
  </si>
  <si>
    <t>М310.01</t>
  </si>
  <si>
    <t>-приобретение зданий, сооружений, жилых и нежилых помещений</t>
  </si>
  <si>
    <t>М310.02</t>
  </si>
  <si>
    <t>- приобретение транспортных средств</t>
  </si>
  <si>
    <t>М310.03</t>
  </si>
  <si>
    <t>- приобретение медицинского оборудования</t>
  </si>
  <si>
    <t>М 310.04</t>
  </si>
  <si>
    <t>- приобретение мебели</t>
  </si>
  <si>
    <t>М310.05</t>
  </si>
  <si>
    <t>- приобретение (изготовление) оборудования</t>
  </si>
  <si>
    <t>М310.06</t>
  </si>
  <si>
    <t>- увеличение стоимости иных материальных запасов</t>
  </si>
  <si>
    <t>М340.01</t>
  </si>
  <si>
    <t>- приобретение медикаментов</t>
  </si>
  <si>
    <t>М340.02</t>
  </si>
  <si>
    <t>- приобретение продуктов питания</t>
  </si>
  <si>
    <t>М340.03</t>
  </si>
  <si>
    <t>- приобретение горюче-смазочных материалов</t>
  </si>
  <si>
    <t>М340.04</t>
  </si>
  <si>
    <t>- приобретение запасных частей</t>
  </si>
  <si>
    <t>М340.05</t>
  </si>
  <si>
    <t>М212</t>
  </si>
  <si>
    <t>- уплата прочих налогов, сборов и иных платежей</t>
  </si>
  <si>
    <t>кол-во детей</t>
  </si>
  <si>
    <t>коды бюджетной классификации</t>
  </si>
  <si>
    <t>07</t>
  </si>
  <si>
    <t>(должность)</t>
  </si>
  <si>
    <t>Цаллаева Б.Л.____________</t>
  </si>
  <si>
    <t>роспись</t>
  </si>
  <si>
    <t xml:space="preserve">         Главный бухгалтер</t>
  </si>
  <si>
    <t>_____________</t>
  </si>
  <si>
    <t>(подпись)</t>
  </si>
  <si>
    <t xml:space="preserve">    (расшифровка подписи)</t>
  </si>
  <si>
    <t>02</t>
  </si>
  <si>
    <t>0720121280</t>
  </si>
  <si>
    <t>Р.233.2128/211</t>
  </si>
  <si>
    <t>Р.233.2128/213</t>
  </si>
  <si>
    <t>0720266020</t>
  </si>
  <si>
    <t>P.233.2227/340</t>
  </si>
  <si>
    <t>10</t>
  </si>
  <si>
    <t>03</t>
  </si>
  <si>
    <t>раздел</t>
  </si>
  <si>
    <t>подразделение</t>
  </si>
  <si>
    <t>целевая статья</t>
  </si>
  <si>
    <t xml:space="preserve">Директор МКОУ ООШ с.Мостиздах им. Г.Г. Малиева </t>
  </si>
  <si>
    <t>Р.233.2128/221</t>
  </si>
  <si>
    <t>МКОУ ООШ с.Мостиздах Дигорского района РСО-Алания им. Г.Г. Малиева</t>
  </si>
  <si>
    <t>КОСГУ по кодам расходов</t>
  </si>
  <si>
    <t xml:space="preserve">  увеличение стоимости иных основных средств</t>
  </si>
  <si>
    <t xml:space="preserve"> услуги интернет провайдеров</t>
  </si>
  <si>
    <t>Р.233.2128/310</t>
  </si>
  <si>
    <t>Р.233.2128/340</t>
  </si>
  <si>
    <t>М211</t>
  </si>
  <si>
    <t>М213</t>
  </si>
  <si>
    <t>льготное питание</t>
  </si>
  <si>
    <t>- приобретение продуктов питания (лагерь)</t>
  </si>
  <si>
    <t>0750122270</t>
  </si>
  <si>
    <t>14</t>
  </si>
  <si>
    <t>0210111130</t>
  </si>
  <si>
    <t>Мамсурова И.Х.</t>
  </si>
  <si>
    <t>"____" _______________ 2019г.</t>
  </si>
  <si>
    <t>БЮДЖЕТНАЯ СМЕТА НА 2019г.</t>
  </si>
  <si>
    <t>С В О Д</t>
  </si>
  <si>
    <t>ЛАГЕРЬ</t>
  </si>
  <si>
    <t>ПОЖАРНАЯ БЕЗОПАСНОСТЬ</t>
  </si>
  <si>
    <t>АНТИТЕРРОР</t>
  </si>
  <si>
    <t>ДО МЕСТН</t>
  </si>
  <si>
    <t>ШКОЛА МЕСТН</t>
  </si>
  <si>
    <t>ДО СУБВЕНЦИЯ</t>
  </si>
  <si>
    <t>ШКОЛА СУБВЕНЦИЯ</t>
  </si>
  <si>
    <t>КОМПЕНСАЦИИ</t>
  </si>
  <si>
    <t>0760121650</t>
  </si>
  <si>
    <t>Р.233.2165</t>
  </si>
  <si>
    <t>04</t>
  </si>
  <si>
    <t>0100111110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</si>
</sst>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 ;\-#,##0.0\ "/>
    <numFmt numFmtId="174" formatCode="_-* #,##0.0_р_._-;\-* #,##0.0_р_._-;_-* &quot;-&quot;?_р_._-;_-@_-"/>
    <numFmt numFmtId="175" formatCode="#,##0.000_ ;\-#,##0.000\ "/>
    <numFmt numFmtId="176" formatCode="_-* #,##0.000_р_._-;\-* #,##0.000_р_._-;_-* &quot;-&quot;???_р_._-;_-@_-"/>
    <numFmt numFmtId="177" formatCode="_-* #,##0.0_р_._-;\-* #,##0.0_р_._-;_-* &quot;-&quot;_р_._-;_-@_-"/>
    <numFmt numFmtId="178" formatCode="_-* #,##0.0\ _₽_-;\-* #,##0.0\ _₽_-;_-* &quot;-&quot;?\ _₽_-;_-@_-"/>
    <numFmt numFmtId="179" formatCode="0.000"/>
    <numFmt numFmtId="180" formatCode="0.0000"/>
    <numFmt numFmtId="181" formatCode="0.00000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49" fontId="7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49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/>
    </xf>
    <xf numFmtId="49" fontId="7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49" fontId="7" fillId="33" borderId="10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9" fillId="0" borderId="10" xfId="0" applyFont="1" applyBorder="1" applyAlignment="1">
      <alignment vertical="center" wrapText="1"/>
    </xf>
    <xf numFmtId="49" fontId="9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1" fillId="33" borderId="11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wrapText="1"/>
    </xf>
    <xf numFmtId="2" fontId="7" fillId="33" borderId="10" xfId="0" applyNumberFormat="1" applyFont="1" applyFill="1" applyBorder="1" applyAlignment="1">
      <alignment wrapText="1"/>
    </xf>
    <xf numFmtId="2" fontId="7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9"/>
  <sheetViews>
    <sheetView zoomScalePageLayoutView="0" workbookViewId="0" topLeftCell="A4">
      <selection activeCell="H23" sqref="H23:H24"/>
    </sheetView>
  </sheetViews>
  <sheetFormatPr defaultColWidth="9.00390625" defaultRowHeight="12.75"/>
  <cols>
    <col min="1" max="1" width="35.00390625" style="0" customWidth="1"/>
    <col min="2" max="3" width="9.00390625" style="0" customWidth="1"/>
    <col min="4" max="4" width="13.00390625" style="0" customWidth="1"/>
    <col min="5" max="5" width="8.375" style="0" customWidth="1"/>
    <col min="6" max="6" width="9.375" style="0" customWidth="1"/>
    <col min="7" max="7" width="18.25390625" style="0" customWidth="1"/>
    <col min="8" max="8" width="14.75390625" style="0" customWidth="1"/>
  </cols>
  <sheetData>
    <row r="1" ht="12.75" hidden="1"/>
    <row r="2" spans="1:7" ht="15.75" hidden="1">
      <c r="A2" s="52"/>
      <c r="B2" s="52"/>
      <c r="C2" s="52"/>
      <c r="D2" s="52"/>
      <c r="E2" s="52"/>
      <c r="F2" s="52"/>
      <c r="G2" s="52"/>
    </row>
    <row r="3" spans="1:7" ht="15.75" hidden="1">
      <c r="A3" s="52"/>
      <c r="B3" s="52"/>
      <c r="C3" s="52"/>
      <c r="D3" s="52"/>
      <c r="E3" s="52"/>
      <c r="F3" s="52"/>
      <c r="G3" s="52"/>
    </row>
    <row r="4" spans="1:7" ht="15.75">
      <c r="A4" s="20"/>
      <c r="B4" s="20"/>
      <c r="C4" s="20"/>
      <c r="D4" s="20"/>
      <c r="E4" s="20"/>
      <c r="F4" s="20"/>
      <c r="G4" s="20"/>
    </row>
    <row r="5" spans="1:8" ht="15.75" customHeight="1">
      <c r="A5" s="20"/>
      <c r="B5" s="53" t="s">
        <v>14</v>
      </c>
      <c r="C5" s="54"/>
      <c r="D5" s="54"/>
      <c r="E5" s="54"/>
      <c r="F5" s="54"/>
      <c r="G5" s="54"/>
      <c r="H5" s="54"/>
    </row>
    <row r="6" spans="1:8" ht="15.75" customHeight="1">
      <c r="A6" s="20"/>
      <c r="B6" s="53" t="s">
        <v>144</v>
      </c>
      <c r="C6" s="54"/>
      <c r="D6" s="54"/>
      <c r="E6" s="54"/>
      <c r="F6" s="54"/>
      <c r="G6" s="54"/>
      <c r="H6" s="54"/>
    </row>
    <row r="7" spans="1:8" ht="15.75" customHeight="1">
      <c r="A7" s="20"/>
      <c r="B7" s="55" t="s">
        <v>126</v>
      </c>
      <c r="C7" s="56"/>
      <c r="D7" s="56"/>
      <c r="E7" s="56"/>
      <c r="F7" s="56"/>
      <c r="G7" s="56"/>
      <c r="H7" s="56"/>
    </row>
    <row r="8" spans="1:8" ht="15.75" customHeight="1">
      <c r="A8" s="20"/>
      <c r="B8" s="53" t="s">
        <v>127</v>
      </c>
      <c r="C8" s="54"/>
      <c r="D8" s="54"/>
      <c r="E8" s="54"/>
      <c r="F8" s="54"/>
      <c r="G8" s="54"/>
      <c r="H8" s="54"/>
    </row>
    <row r="9" spans="1:8" ht="15.75" customHeight="1">
      <c r="A9" s="20"/>
      <c r="B9" s="55" t="s">
        <v>128</v>
      </c>
      <c r="C9" s="56"/>
      <c r="D9" s="56"/>
      <c r="E9" s="56"/>
      <c r="F9" s="56"/>
      <c r="G9" s="56"/>
      <c r="H9" s="56"/>
    </row>
    <row r="10" spans="1:8" ht="15.75" customHeight="1">
      <c r="A10" s="20"/>
      <c r="B10" s="53" t="s">
        <v>160</v>
      </c>
      <c r="C10" s="54"/>
      <c r="D10" s="54"/>
      <c r="E10" s="54"/>
      <c r="F10" s="54"/>
      <c r="G10" s="54"/>
      <c r="H10" s="54"/>
    </row>
    <row r="12" spans="2:6" ht="18" customHeight="1">
      <c r="B12" s="42" t="s">
        <v>161</v>
      </c>
      <c r="C12" s="42"/>
      <c r="D12" s="42"/>
      <c r="E12" s="42"/>
      <c r="F12" s="39"/>
    </row>
    <row r="13" spans="1:8" ht="13.5" customHeight="1">
      <c r="A13" s="65" t="s">
        <v>146</v>
      </c>
      <c r="B13" s="65"/>
      <c r="C13" s="65"/>
      <c r="D13" s="65"/>
      <c r="E13" s="65"/>
      <c r="F13" s="65"/>
      <c r="G13" s="65"/>
      <c r="H13" s="65"/>
    </row>
    <row r="14" spans="1:8" ht="12.75">
      <c r="A14" s="57" t="s">
        <v>169</v>
      </c>
      <c r="B14" s="57"/>
      <c r="C14" s="57"/>
      <c r="D14" s="57"/>
      <c r="E14" s="57"/>
      <c r="F14" s="57"/>
      <c r="G14" s="57"/>
      <c r="H14" s="57"/>
    </row>
    <row r="15" ht="10.5" customHeight="1" hidden="1">
      <c r="G15" s="32"/>
    </row>
    <row r="16" ht="12.75" hidden="1"/>
    <row r="17" spans="1:8" s="1" customFormat="1" ht="23.25" customHeight="1">
      <c r="A17" s="60" t="s">
        <v>0</v>
      </c>
      <c r="B17" s="62" t="s">
        <v>124</v>
      </c>
      <c r="C17" s="63"/>
      <c r="D17" s="63"/>
      <c r="E17" s="63"/>
      <c r="F17" s="63"/>
      <c r="G17" s="64"/>
      <c r="H17" s="58" t="s">
        <v>15</v>
      </c>
    </row>
    <row r="18" spans="1:8" ht="38.25">
      <c r="A18" s="61"/>
      <c r="B18" s="34" t="s">
        <v>141</v>
      </c>
      <c r="C18" s="33" t="s">
        <v>142</v>
      </c>
      <c r="D18" s="33" t="s">
        <v>143</v>
      </c>
      <c r="E18" s="2" t="s">
        <v>16</v>
      </c>
      <c r="F18" s="2" t="s">
        <v>147</v>
      </c>
      <c r="G18" s="2" t="s">
        <v>17</v>
      </c>
      <c r="H18" s="59"/>
    </row>
    <row r="19" spans="1:8" s="5" customFormat="1" ht="12.75" customHeight="1">
      <c r="A19" s="3">
        <v>1</v>
      </c>
      <c r="B19" s="3"/>
      <c r="C19" s="3"/>
      <c r="D19" s="3"/>
      <c r="E19" s="4"/>
      <c r="F19" s="4"/>
      <c r="G19" s="4">
        <v>6</v>
      </c>
      <c r="H19" s="4">
        <v>7</v>
      </c>
    </row>
    <row r="20" spans="1:8" s="5" customFormat="1" ht="12.75" customHeight="1">
      <c r="A20" s="43" t="s">
        <v>123</v>
      </c>
      <c r="B20" s="43"/>
      <c r="C20" s="43"/>
      <c r="D20" s="43"/>
      <c r="E20" s="44"/>
      <c r="F20" s="44"/>
      <c r="G20" s="44"/>
      <c r="H20" s="44">
        <v>64</v>
      </c>
    </row>
    <row r="21" spans="1:8" s="11" customFormat="1" ht="15" customHeight="1">
      <c r="A21" s="6" t="s">
        <v>1</v>
      </c>
      <c r="B21" s="35" t="s">
        <v>125</v>
      </c>
      <c r="C21" s="35" t="s">
        <v>133</v>
      </c>
      <c r="D21" s="35" t="s">
        <v>134</v>
      </c>
      <c r="E21" s="13">
        <v>111</v>
      </c>
      <c r="F21" s="13"/>
      <c r="G21" s="14" t="s">
        <v>135</v>
      </c>
      <c r="H21" s="45">
        <v>3465.3</v>
      </c>
    </row>
    <row r="22" spans="1:8" s="11" customFormat="1" ht="15" customHeight="1">
      <c r="A22" s="13" t="s">
        <v>3</v>
      </c>
      <c r="B22" s="35" t="s">
        <v>125</v>
      </c>
      <c r="C22" s="35" t="s">
        <v>133</v>
      </c>
      <c r="D22" s="35" t="s">
        <v>134</v>
      </c>
      <c r="E22" s="13">
        <v>119</v>
      </c>
      <c r="F22" s="13"/>
      <c r="G22" s="14" t="s">
        <v>136</v>
      </c>
      <c r="H22" s="45">
        <v>1046.5</v>
      </c>
    </row>
    <row r="23" spans="1:8" s="11" customFormat="1" ht="15" customHeight="1">
      <c r="A23" s="40" t="s">
        <v>148</v>
      </c>
      <c r="B23" s="35" t="s">
        <v>125</v>
      </c>
      <c r="C23" s="35" t="s">
        <v>133</v>
      </c>
      <c r="D23" s="35" t="s">
        <v>134</v>
      </c>
      <c r="E23" s="13">
        <v>244</v>
      </c>
      <c r="F23" s="13"/>
      <c r="G23" s="14" t="s">
        <v>150</v>
      </c>
      <c r="H23" s="45">
        <v>18</v>
      </c>
    </row>
    <row r="24" spans="1:8" s="11" customFormat="1" ht="15" customHeight="1">
      <c r="A24" s="40" t="s">
        <v>148</v>
      </c>
      <c r="B24" s="35" t="s">
        <v>125</v>
      </c>
      <c r="C24" s="35" t="s">
        <v>133</v>
      </c>
      <c r="D24" s="35" t="s">
        <v>134</v>
      </c>
      <c r="E24" s="13">
        <v>244</v>
      </c>
      <c r="F24" s="13"/>
      <c r="G24" s="14" t="s">
        <v>151</v>
      </c>
      <c r="H24" s="45">
        <v>27.5</v>
      </c>
    </row>
    <row r="25" spans="1:8" s="11" customFormat="1" ht="15" customHeight="1">
      <c r="A25" s="41" t="s">
        <v>149</v>
      </c>
      <c r="B25" s="35" t="s">
        <v>125</v>
      </c>
      <c r="C25" s="35" t="s">
        <v>133</v>
      </c>
      <c r="D25" s="35" t="s">
        <v>134</v>
      </c>
      <c r="E25" s="13">
        <v>242</v>
      </c>
      <c r="F25" s="13"/>
      <c r="G25" s="14" t="s">
        <v>145</v>
      </c>
      <c r="H25" s="46">
        <v>52</v>
      </c>
    </row>
    <row r="26" spans="1:8" s="11" customFormat="1" ht="15" customHeight="1">
      <c r="A26" s="6" t="s">
        <v>1</v>
      </c>
      <c r="B26" s="35" t="s">
        <v>125</v>
      </c>
      <c r="C26" s="35" t="s">
        <v>133</v>
      </c>
      <c r="D26" s="35" t="s">
        <v>137</v>
      </c>
      <c r="E26" s="13">
        <v>111</v>
      </c>
      <c r="F26" s="13">
        <v>211</v>
      </c>
      <c r="G26" s="14" t="s">
        <v>152</v>
      </c>
      <c r="H26" s="46"/>
    </row>
    <row r="27" spans="1:8" s="11" customFormat="1" ht="15" customHeight="1">
      <c r="A27" s="6" t="s">
        <v>2</v>
      </c>
      <c r="B27" s="35" t="s">
        <v>125</v>
      </c>
      <c r="C27" s="35" t="s">
        <v>133</v>
      </c>
      <c r="D27" s="35" t="s">
        <v>137</v>
      </c>
      <c r="E27" s="13">
        <v>112</v>
      </c>
      <c r="F27" s="13">
        <v>212</v>
      </c>
      <c r="G27" s="14" t="s">
        <v>121</v>
      </c>
      <c r="H27" s="46">
        <f>SUM(H28:H30)</f>
        <v>0</v>
      </c>
    </row>
    <row r="28" spans="1:8" s="11" customFormat="1" ht="15" customHeight="1">
      <c r="A28" s="21" t="s">
        <v>19</v>
      </c>
      <c r="B28" s="35" t="s">
        <v>125</v>
      </c>
      <c r="C28" s="35" t="s">
        <v>133</v>
      </c>
      <c r="D28" s="35" t="s">
        <v>137</v>
      </c>
      <c r="E28" s="13">
        <v>112</v>
      </c>
      <c r="F28" s="13">
        <v>212</v>
      </c>
      <c r="G28" s="14" t="s">
        <v>20</v>
      </c>
      <c r="H28" s="46"/>
    </row>
    <row r="29" spans="1:8" s="11" customFormat="1" ht="15" customHeight="1">
      <c r="A29" s="21" t="s">
        <v>21</v>
      </c>
      <c r="B29" s="35" t="s">
        <v>125</v>
      </c>
      <c r="C29" s="35" t="s">
        <v>133</v>
      </c>
      <c r="D29" s="35" t="s">
        <v>137</v>
      </c>
      <c r="E29" s="13">
        <v>112</v>
      </c>
      <c r="F29" s="13">
        <v>212</v>
      </c>
      <c r="G29" s="14" t="s">
        <v>22</v>
      </c>
      <c r="H29" s="46"/>
    </row>
    <row r="30" spans="1:8" s="11" customFormat="1" ht="15" customHeight="1">
      <c r="A30" s="21" t="s">
        <v>23</v>
      </c>
      <c r="B30" s="35" t="s">
        <v>125</v>
      </c>
      <c r="C30" s="35" t="s">
        <v>133</v>
      </c>
      <c r="D30" s="35" t="s">
        <v>137</v>
      </c>
      <c r="E30" s="13">
        <v>112</v>
      </c>
      <c r="F30" s="13">
        <v>212</v>
      </c>
      <c r="G30" s="14" t="s">
        <v>24</v>
      </c>
      <c r="H30" s="46"/>
    </row>
    <row r="31" spans="1:8" s="11" customFormat="1" ht="15" customHeight="1">
      <c r="A31" s="13" t="s">
        <v>3</v>
      </c>
      <c r="B31" s="35" t="s">
        <v>125</v>
      </c>
      <c r="C31" s="35" t="s">
        <v>133</v>
      </c>
      <c r="D31" s="35" t="s">
        <v>137</v>
      </c>
      <c r="E31" s="13">
        <v>119</v>
      </c>
      <c r="F31" s="13">
        <v>213</v>
      </c>
      <c r="G31" s="14" t="s">
        <v>153</v>
      </c>
      <c r="H31" s="46"/>
    </row>
    <row r="32" spans="1:8" s="11" customFormat="1" ht="15" customHeight="1">
      <c r="A32" s="9" t="s">
        <v>4</v>
      </c>
      <c r="B32" s="12" t="s">
        <v>125</v>
      </c>
      <c r="C32" s="12" t="s">
        <v>133</v>
      </c>
      <c r="D32" s="12" t="s">
        <v>137</v>
      </c>
      <c r="E32" s="15"/>
      <c r="F32" s="15"/>
      <c r="G32" s="16"/>
      <c r="H32" s="46">
        <f>H34+H33</f>
        <v>0</v>
      </c>
    </row>
    <row r="33" spans="1:8" s="22" customFormat="1" ht="15" customHeight="1">
      <c r="A33" s="23" t="s">
        <v>25</v>
      </c>
      <c r="B33" s="12" t="s">
        <v>125</v>
      </c>
      <c r="C33" s="12" t="s">
        <v>133</v>
      </c>
      <c r="D33" s="12" t="s">
        <v>137</v>
      </c>
      <c r="E33" s="24">
        <v>242</v>
      </c>
      <c r="F33" s="24">
        <v>221</v>
      </c>
      <c r="G33" s="25" t="s">
        <v>26</v>
      </c>
      <c r="H33" s="47"/>
    </row>
    <row r="34" spans="1:8" s="22" customFormat="1" ht="15" customHeight="1">
      <c r="A34" s="23" t="s">
        <v>27</v>
      </c>
      <c r="B34" s="12" t="s">
        <v>125</v>
      </c>
      <c r="C34" s="12" t="s">
        <v>133</v>
      </c>
      <c r="D34" s="12" t="s">
        <v>137</v>
      </c>
      <c r="E34" s="24">
        <v>242</v>
      </c>
      <c r="F34" s="24">
        <v>221</v>
      </c>
      <c r="G34" s="25" t="s">
        <v>28</v>
      </c>
      <c r="H34" s="47"/>
    </row>
    <row r="35" spans="1:8" s="11" customFormat="1" ht="15" customHeight="1">
      <c r="A35" s="9" t="s">
        <v>5</v>
      </c>
      <c r="B35" s="12" t="s">
        <v>125</v>
      </c>
      <c r="C35" s="12" t="s">
        <v>133</v>
      </c>
      <c r="D35" s="12" t="s">
        <v>137</v>
      </c>
      <c r="E35" s="15"/>
      <c r="F35" s="15"/>
      <c r="G35" s="16"/>
      <c r="H35" s="46">
        <f>SUM(H36:H37)</f>
        <v>0</v>
      </c>
    </row>
    <row r="36" spans="1:8" s="22" customFormat="1" ht="15" customHeight="1">
      <c r="A36" s="23" t="s">
        <v>29</v>
      </c>
      <c r="B36" s="12" t="s">
        <v>125</v>
      </c>
      <c r="C36" s="12" t="s">
        <v>133</v>
      </c>
      <c r="D36" s="12" t="s">
        <v>137</v>
      </c>
      <c r="E36" s="24">
        <v>244</v>
      </c>
      <c r="F36" s="24">
        <v>222</v>
      </c>
      <c r="G36" s="25" t="s">
        <v>30</v>
      </c>
      <c r="H36" s="47"/>
    </row>
    <row r="37" spans="1:8" s="22" customFormat="1" ht="15" customHeight="1">
      <c r="A37" s="23" t="s">
        <v>31</v>
      </c>
      <c r="B37" s="12" t="s">
        <v>125</v>
      </c>
      <c r="C37" s="12" t="s">
        <v>133</v>
      </c>
      <c r="D37" s="12" t="s">
        <v>137</v>
      </c>
      <c r="E37" s="24">
        <v>244</v>
      </c>
      <c r="F37" s="24">
        <v>222</v>
      </c>
      <c r="G37" s="25" t="s">
        <v>32</v>
      </c>
      <c r="H37" s="47"/>
    </row>
    <row r="38" spans="1:8" s="11" customFormat="1" ht="15" customHeight="1">
      <c r="A38" s="9" t="s">
        <v>6</v>
      </c>
      <c r="B38" s="12" t="s">
        <v>125</v>
      </c>
      <c r="C38" s="12" t="s">
        <v>133</v>
      </c>
      <c r="D38" s="12" t="s">
        <v>137</v>
      </c>
      <c r="E38" s="15"/>
      <c r="F38" s="15"/>
      <c r="G38" s="16"/>
      <c r="H38" s="46">
        <f>SUM(H39:H44)</f>
        <v>0</v>
      </c>
    </row>
    <row r="39" spans="1:8" s="22" customFormat="1" ht="15" customHeight="1">
      <c r="A39" s="23" t="s">
        <v>33</v>
      </c>
      <c r="B39" s="12" t="s">
        <v>125</v>
      </c>
      <c r="C39" s="12" t="s">
        <v>133</v>
      </c>
      <c r="D39" s="12" t="s">
        <v>137</v>
      </c>
      <c r="E39" s="24">
        <v>244</v>
      </c>
      <c r="F39" s="24">
        <v>223</v>
      </c>
      <c r="G39" s="26" t="s">
        <v>34</v>
      </c>
      <c r="H39" s="47"/>
    </row>
    <row r="40" spans="1:8" s="22" customFormat="1" ht="15" customHeight="1">
      <c r="A40" s="23" t="s">
        <v>35</v>
      </c>
      <c r="B40" s="12" t="s">
        <v>125</v>
      </c>
      <c r="C40" s="12" t="s">
        <v>133</v>
      </c>
      <c r="D40" s="12" t="s">
        <v>137</v>
      </c>
      <c r="E40" s="24">
        <v>244</v>
      </c>
      <c r="F40" s="24">
        <v>223</v>
      </c>
      <c r="G40" s="26" t="s">
        <v>36</v>
      </c>
      <c r="H40" s="47"/>
    </row>
    <row r="41" spans="1:8" s="22" customFormat="1" ht="15" customHeight="1">
      <c r="A41" s="23" t="s">
        <v>37</v>
      </c>
      <c r="B41" s="12" t="s">
        <v>125</v>
      </c>
      <c r="C41" s="12" t="s">
        <v>133</v>
      </c>
      <c r="D41" s="12" t="s">
        <v>137</v>
      </c>
      <c r="E41" s="27">
        <v>244</v>
      </c>
      <c r="F41" s="24">
        <v>223</v>
      </c>
      <c r="G41" s="28" t="s">
        <v>38</v>
      </c>
      <c r="H41" s="48"/>
    </row>
    <row r="42" spans="1:8" s="22" customFormat="1" ht="15" customHeight="1">
      <c r="A42" s="23" t="s">
        <v>39</v>
      </c>
      <c r="B42" s="12" t="s">
        <v>125</v>
      </c>
      <c r="C42" s="12" t="s">
        <v>133</v>
      </c>
      <c r="D42" s="12" t="s">
        <v>137</v>
      </c>
      <c r="E42" s="27">
        <v>244</v>
      </c>
      <c r="F42" s="24">
        <v>223</v>
      </c>
      <c r="G42" s="28" t="s">
        <v>40</v>
      </c>
      <c r="H42" s="48"/>
    </row>
    <row r="43" spans="1:8" s="22" customFormat="1" ht="15" customHeight="1">
      <c r="A43" s="23" t="s">
        <v>41</v>
      </c>
      <c r="B43" s="12" t="s">
        <v>125</v>
      </c>
      <c r="C43" s="12" t="s">
        <v>133</v>
      </c>
      <c r="D43" s="12" t="s">
        <v>137</v>
      </c>
      <c r="E43" s="27">
        <v>244</v>
      </c>
      <c r="F43" s="24">
        <v>223</v>
      </c>
      <c r="G43" s="28" t="s">
        <v>42</v>
      </c>
      <c r="H43" s="48"/>
    </row>
    <row r="44" spans="1:8" s="22" customFormat="1" ht="15" customHeight="1">
      <c r="A44" s="23" t="s">
        <v>43</v>
      </c>
      <c r="B44" s="12" t="s">
        <v>125</v>
      </c>
      <c r="C44" s="12" t="s">
        <v>133</v>
      </c>
      <c r="D44" s="12" t="s">
        <v>137</v>
      </c>
      <c r="E44" s="27">
        <v>244</v>
      </c>
      <c r="F44" s="24">
        <v>223</v>
      </c>
      <c r="G44" s="28" t="s">
        <v>44</v>
      </c>
      <c r="H44" s="48"/>
    </row>
    <row r="45" spans="1:8" s="11" customFormat="1" ht="15" customHeight="1">
      <c r="A45" s="9" t="s">
        <v>7</v>
      </c>
      <c r="B45" s="12" t="s">
        <v>125</v>
      </c>
      <c r="C45" s="12" t="s">
        <v>133</v>
      </c>
      <c r="D45" s="12" t="s">
        <v>137</v>
      </c>
      <c r="E45" s="9"/>
      <c r="F45" s="9"/>
      <c r="G45" s="10"/>
      <c r="H45" s="49">
        <f>H47+H46</f>
        <v>0</v>
      </c>
    </row>
    <row r="46" spans="1:8" s="22" customFormat="1" ht="15" customHeight="1">
      <c r="A46" s="23" t="s">
        <v>45</v>
      </c>
      <c r="B46" s="12" t="s">
        <v>125</v>
      </c>
      <c r="C46" s="12" t="s">
        <v>133</v>
      </c>
      <c r="D46" s="12" t="s">
        <v>137</v>
      </c>
      <c r="E46" s="27">
        <v>244</v>
      </c>
      <c r="F46" s="27">
        <v>224</v>
      </c>
      <c r="G46" s="19" t="s">
        <v>46</v>
      </c>
      <c r="H46" s="48"/>
    </row>
    <row r="47" spans="1:8" s="22" customFormat="1" ht="15" customHeight="1">
      <c r="A47" s="23" t="s">
        <v>47</v>
      </c>
      <c r="B47" s="12" t="s">
        <v>125</v>
      </c>
      <c r="C47" s="12" t="s">
        <v>133</v>
      </c>
      <c r="D47" s="12" t="s">
        <v>137</v>
      </c>
      <c r="E47" s="27">
        <v>244</v>
      </c>
      <c r="F47" s="27">
        <v>224</v>
      </c>
      <c r="G47" s="19" t="s">
        <v>48</v>
      </c>
      <c r="H47" s="48"/>
    </row>
    <row r="48" spans="1:8" s="11" customFormat="1" ht="15" customHeight="1">
      <c r="A48" s="9" t="s">
        <v>8</v>
      </c>
      <c r="B48" s="12" t="s">
        <v>125</v>
      </c>
      <c r="C48" s="12" t="s">
        <v>133</v>
      </c>
      <c r="D48" s="12" t="s">
        <v>137</v>
      </c>
      <c r="E48" s="9"/>
      <c r="F48" s="9"/>
      <c r="G48" s="10"/>
      <c r="H48" s="49">
        <f>SUM(H49:H54)</f>
        <v>0</v>
      </c>
    </row>
    <row r="49" spans="1:8" s="22" customFormat="1" ht="32.25" customHeight="1">
      <c r="A49" s="29" t="s">
        <v>49</v>
      </c>
      <c r="B49" s="12" t="s">
        <v>125</v>
      </c>
      <c r="C49" s="12" t="s">
        <v>133</v>
      </c>
      <c r="D49" s="12" t="s">
        <v>137</v>
      </c>
      <c r="E49" s="27">
        <v>244</v>
      </c>
      <c r="F49" s="27">
        <v>225</v>
      </c>
      <c r="G49" s="28" t="s">
        <v>50</v>
      </c>
      <c r="H49" s="48"/>
    </row>
    <row r="50" spans="1:8" s="22" customFormat="1" ht="61.5" customHeight="1">
      <c r="A50" s="29" t="s">
        <v>51</v>
      </c>
      <c r="B50" s="12" t="s">
        <v>125</v>
      </c>
      <c r="C50" s="12" t="s">
        <v>133</v>
      </c>
      <c r="D50" s="12" t="s">
        <v>137</v>
      </c>
      <c r="E50" s="27">
        <v>244</v>
      </c>
      <c r="F50" s="27">
        <v>225</v>
      </c>
      <c r="G50" s="28" t="s">
        <v>52</v>
      </c>
      <c r="H50" s="48"/>
    </row>
    <row r="51" spans="1:8" s="22" customFormat="1" ht="15" customHeight="1">
      <c r="A51" s="29" t="s">
        <v>53</v>
      </c>
      <c r="B51" s="12" t="s">
        <v>125</v>
      </c>
      <c r="C51" s="12" t="s">
        <v>133</v>
      </c>
      <c r="D51" s="12" t="s">
        <v>137</v>
      </c>
      <c r="E51" s="27">
        <v>244</v>
      </c>
      <c r="F51" s="27">
        <v>225</v>
      </c>
      <c r="G51" s="28" t="s">
        <v>54</v>
      </c>
      <c r="H51" s="48"/>
    </row>
    <row r="52" spans="1:8" s="22" customFormat="1" ht="33" customHeight="1">
      <c r="A52" s="29" t="s">
        <v>55</v>
      </c>
      <c r="B52" s="12" t="s">
        <v>125</v>
      </c>
      <c r="C52" s="12" t="s">
        <v>133</v>
      </c>
      <c r="D52" s="12" t="s">
        <v>137</v>
      </c>
      <c r="E52" s="27">
        <v>243</v>
      </c>
      <c r="F52" s="27">
        <v>225</v>
      </c>
      <c r="G52" s="28" t="s">
        <v>56</v>
      </c>
      <c r="H52" s="48"/>
    </row>
    <row r="53" spans="1:8" s="22" customFormat="1" ht="34.5" customHeight="1">
      <c r="A53" s="29" t="s">
        <v>57</v>
      </c>
      <c r="B53" s="12" t="s">
        <v>125</v>
      </c>
      <c r="C53" s="12" t="s">
        <v>133</v>
      </c>
      <c r="D53" s="12" t="s">
        <v>137</v>
      </c>
      <c r="E53" s="27">
        <v>244</v>
      </c>
      <c r="F53" s="27">
        <v>225</v>
      </c>
      <c r="G53" s="28" t="s">
        <v>58</v>
      </c>
      <c r="H53" s="48"/>
    </row>
    <row r="54" spans="1:8" s="22" customFormat="1" ht="15" customHeight="1">
      <c r="A54" s="29" t="s">
        <v>59</v>
      </c>
      <c r="B54" s="12" t="s">
        <v>125</v>
      </c>
      <c r="C54" s="12" t="s">
        <v>133</v>
      </c>
      <c r="D54" s="12" t="s">
        <v>137</v>
      </c>
      <c r="E54" s="27">
        <v>244</v>
      </c>
      <c r="F54" s="27">
        <v>225</v>
      </c>
      <c r="G54" s="28" t="s">
        <v>60</v>
      </c>
      <c r="H54" s="48"/>
    </row>
    <row r="55" spans="1:8" s="11" customFormat="1" ht="15" customHeight="1">
      <c r="A55" s="12" t="s">
        <v>9</v>
      </c>
      <c r="B55" s="12" t="s">
        <v>125</v>
      </c>
      <c r="C55" s="12" t="s">
        <v>133</v>
      </c>
      <c r="D55" s="12" t="s">
        <v>137</v>
      </c>
      <c r="E55" s="9"/>
      <c r="F55" s="9"/>
      <c r="G55" s="10"/>
      <c r="H55" s="49">
        <f>SUM(H56:H66)</f>
        <v>0</v>
      </c>
    </row>
    <row r="56" spans="1:8" s="11" customFormat="1" ht="15" customHeight="1">
      <c r="A56" s="29" t="s">
        <v>61</v>
      </c>
      <c r="B56" s="12" t="s">
        <v>125</v>
      </c>
      <c r="C56" s="12" t="s">
        <v>133</v>
      </c>
      <c r="D56" s="12" t="s">
        <v>137</v>
      </c>
      <c r="E56" s="27">
        <v>242</v>
      </c>
      <c r="F56" s="27">
        <v>226</v>
      </c>
      <c r="G56" s="19" t="s">
        <v>63</v>
      </c>
      <c r="H56" s="48"/>
    </row>
    <row r="57" spans="1:8" s="30" customFormat="1" ht="31.5" customHeight="1">
      <c r="A57" s="29" t="s">
        <v>61</v>
      </c>
      <c r="B57" s="12" t="s">
        <v>125</v>
      </c>
      <c r="C57" s="12" t="s">
        <v>133</v>
      </c>
      <c r="D57" s="12" t="s">
        <v>137</v>
      </c>
      <c r="E57" s="27">
        <v>244</v>
      </c>
      <c r="F57" s="27">
        <v>226</v>
      </c>
      <c r="G57" s="19" t="s">
        <v>63</v>
      </c>
      <c r="H57" s="48"/>
    </row>
    <row r="58" spans="1:8" s="30" customFormat="1" ht="32.25" customHeight="1">
      <c r="A58" s="29" t="s">
        <v>62</v>
      </c>
      <c r="B58" s="12" t="s">
        <v>125</v>
      </c>
      <c r="C58" s="12" t="s">
        <v>133</v>
      </c>
      <c r="D58" s="12" t="s">
        <v>137</v>
      </c>
      <c r="E58" s="27">
        <v>244</v>
      </c>
      <c r="F58" s="27">
        <v>226</v>
      </c>
      <c r="G58" s="19" t="s">
        <v>64</v>
      </c>
      <c r="H58" s="50"/>
    </row>
    <row r="59" spans="1:8" s="30" customFormat="1" ht="15" customHeight="1">
      <c r="A59" s="29" t="s">
        <v>65</v>
      </c>
      <c r="B59" s="12" t="s">
        <v>125</v>
      </c>
      <c r="C59" s="12" t="s">
        <v>133</v>
      </c>
      <c r="D59" s="12" t="s">
        <v>137</v>
      </c>
      <c r="E59" s="27">
        <v>244</v>
      </c>
      <c r="F59" s="27">
        <v>226</v>
      </c>
      <c r="G59" s="19" t="s">
        <v>66</v>
      </c>
      <c r="H59" s="50"/>
    </row>
    <row r="60" spans="1:8" s="30" customFormat="1" ht="32.25" customHeight="1">
      <c r="A60" s="29" t="s">
        <v>67</v>
      </c>
      <c r="B60" s="12" t="s">
        <v>125</v>
      </c>
      <c r="C60" s="12" t="s">
        <v>133</v>
      </c>
      <c r="D60" s="12" t="s">
        <v>137</v>
      </c>
      <c r="E60" s="27">
        <v>244</v>
      </c>
      <c r="F60" s="27">
        <v>226</v>
      </c>
      <c r="G60" s="19" t="s">
        <v>68</v>
      </c>
      <c r="H60" s="50"/>
    </row>
    <row r="61" spans="1:8" s="30" customFormat="1" ht="47.25" customHeight="1">
      <c r="A61" s="29" t="s">
        <v>69</v>
      </c>
      <c r="B61" s="12" t="s">
        <v>125</v>
      </c>
      <c r="C61" s="12" t="s">
        <v>133</v>
      </c>
      <c r="D61" s="12" t="s">
        <v>137</v>
      </c>
      <c r="E61" s="27">
        <v>244</v>
      </c>
      <c r="F61" s="27">
        <v>226</v>
      </c>
      <c r="G61" s="19" t="s">
        <v>70</v>
      </c>
      <c r="H61" s="50"/>
    </row>
    <row r="62" spans="1:8" s="30" customFormat="1" ht="15" customHeight="1">
      <c r="A62" s="29" t="s">
        <v>71</v>
      </c>
      <c r="B62" s="12" t="s">
        <v>125</v>
      </c>
      <c r="C62" s="12" t="s">
        <v>133</v>
      </c>
      <c r="D62" s="12" t="s">
        <v>137</v>
      </c>
      <c r="E62" s="27">
        <v>244</v>
      </c>
      <c r="F62" s="27">
        <v>226</v>
      </c>
      <c r="G62" s="19" t="s">
        <v>72</v>
      </c>
      <c r="H62" s="50"/>
    </row>
    <row r="63" spans="1:8" s="30" customFormat="1" ht="33.75" customHeight="1">
      <c r="A63" s="29" t="s">
        <v>73</v>
      </c>
      <c r="B63" s="12" t="s">
        <v>125</v>
      </c>
      <c r="C63" s="12" t="s">
        <v>133</v>
      </c>
      <c r="D63" s="12" t="s">
        <v>137</v>
      </c>
      <c r="E63" s="27">
        <v>244</v>
      </c>
      <c r="F63" s="27">
        <v>226</v>
      </c>
      <c r="G63" s="19" t="s">
        <v>74</v>
      </c>
      <c r="H63" s="50"/>
    </row>
    <row r="64" spans="1:8" s="30" customFormat="1" ht="82.5" customHeight="1">
      <c r="A64" s="29" t="s">
        <v>75</v>
      </c>
      <c r="B64" s="12" t="s">
        <v>125</v>
      </c>
      <c r="C64" s="12" t="s">
        <v>133</v>
      </c>
      <c r="D64" s="12" t="s">
        <v>137</v>
      </c>
      <c r="E64" s="27">
        <v>224</v>
      </c>
      <c r="F64" s="27">
        <v>226</v>
      </c>
      <c r="G64" s="19" t="s">
        <v>76</v>
      </c>
      <c r="H64" s="50"/>
    </row>
    <row r="65" spans="1:8" s="30" customFormat="1" ht="15" customHeight="1">
      <c r="A65" s="29" t="s">
        <v>77</v>
      </c>
      <c r="B65" s="12" t="s">
        <v>125</v>
      </c>
      <c r="C65" s="12" t="s">
        <v>133</v>
      </c>
      <c r="D65" s="12" t="s">
        <v>137</v>
      </c>
      <c r="E65" s="27">
        <v>244</v>
      </c>
      <c r="F65" s="27">
        <v>226</v>
      </c>
      <c r="G65" s="19" t="s">
        <v>78</v>
      </c>
      <c r="H65" s="50"/>
    </row>
    <row r="66" spans="1:8" s="30" customFormat="1" ht="30.75" customHeight="1">
      <c r="A66" s="29" t="s">
        <v>79</v>
      </c>
      <c r="B66" s="12" t="s">
        <v>125</v>
      </c>
      <c r="C66" s="12" t="s">
        <v>133</v>
      </c>
      <c r="D66" s="12" t="s">
        <v>137</v>
      </c>
      <c r="E66" s="27">
        <v>244</v>
      </c>
      <c r="F66" s="27">
        <v>226</v>
      </c>
      <c r="G66" s="19" t="s">
        <v>80</v>
      </c>
      <c r="H66" s="50"/>
    </row>
    <row r="67" spans="1:8" s="11" customFormat="1" ht="16.5" customHeight="1">
      <c r="A67" s="18" t="s">
        <v>81</v>
      </c>
      <c r="B67" s="12" t="s">
        <v>125</v>
      </c>
      <c r="C67" s="12" t="s">
        <v>133</v>
      </c>
      <c r="D67" s="12" t="s">
        <v>137</v>
      </c>
      <c r="E67" s="9"/>
      <c r="F67" s="9"/>
      <c r="G67" s="10"/>
      <c r="H67" s="49">
        <f>SUM(H68:H70)</f>
        <v>0</v>
      </c>
    </row>
    <row r="68" spans="1:8" s="30" customFormat="1" ht="30.75" customHeight="1">
      <c r="A68" s="29" t="s">
        <v>82</v>
      </c>
      <c r="B68" s="12" t="s">
        <v>125</v>
      </c>
      <c r="C68" s="12" t="s">
        <v>133</v>
      </c>
      <c r="D68" s="12" t="s">
        <v>137</v>
      </c>
      <c r="E68" s="27">
        <v>730</v>
      </c>
      <c r="F68" s="27">
        <v>231</v>
      </c>
      <c r="G68" s="19" t="s">
        <v>83</v>
      </c>
      <c r="H68" s="50"/>
    </row>
    <row r="69" spans="1:8" s="30" customFormat="1" ht="30.75" customHeight="1">
      <c r="A69" s="29" t="s">
        <v>84</v>
      </c>
      <c r="B69" s="12" t="s">
        <v>125</v>
      </c>
      <c r="C69" s="12" t="s">
        <v>133</v>
      </c>
      <c r="D69" s="12" t="s">
        <v>137</v>
      </c>
      <c r="E69" s="27">
        <v>730</v>
      </c>
      <c r="F69" s="27">
        <v>231</v>
      </c>
      <c r="G69" s="19" t="s">
        <v>85</v>
      </c>
      <c r="H69" s="50"/>
    </row>
    <row r="70" spans="1:8" s="30" customFormat="1" ht="30.75" customHeight="1">
      <c r="A70" s="29" t="s">
        <v>86</v>
      </c>
      <c r="B70" s="12" t="s">
        <v>125</v>
      </c>
      <c r="C70" s="12" t="s">
        <v>133</v>
      </c>
      <c r="D70" s="12" t="s">
        <v>137</v>
      </c>
      <c r="E70" s="27">
        <v>730</v>
      </c>
      <c r="F70" s="27">
        <v>231</v>
      </c>
      <c r="G70" s="19" t="s">
        <v>87</v>
      </c>
      <c r="H70" s="50"/>
    </row>
    <row r="71" spans="1:8" s="11" customFormat="1" ht="15" customHeight="1">
      <c r="A71" s="17" t="s">
        <v>88</v>
      </c>
      <c r="B71" s="12" t="s">
        <v>125</v>
      </c>
      <c r="C71" s="12" t="s">
        <v>133</v>
      </c>
      <c r="D71" s="12" t="s">
        <v>137</v>
      </c>
      <c r="E71" s="9"/>
      <c r="F71" s="9"/>
      <c r="G71" s="10"/>
      <c r="H71" s="49">
        <f>SUM(H72:H74)</f>
        <v>0</v>
      </c>
    </row>
    <row r="72" spans="1:8" s="22" customFormat="1" ht="15" customHeight="1">
      <c r="A72" s="23" t="s">
        <v>89</v>
      </c>
      <c r="B72" s="12" t="s">
        <v>125</v>
      </c>
      <c r="C72" s="12" t="s">
        <v>133</v>
      </c>
      <c r="D72" s="12" t="s">
        <v>137</v>
      </c>
      <c r="E72" s="27">
        <v>320</v>
      </c>
      <c r="F72" s="27">
        <v>260</v>
      </c>
      <c r="G72" s="19" t="s">
        <v>90</v>
      </c>
      <c r="H72" s="48"/>
    </row>
    <row r="73" spans="1:8" s="22" customFormat="1" ht="48" customHeight="1">
      <c r="A73" s="23" t="s">
        <v>91</v>
      </c>
      <c r="B73" s="12" t="s">
        <v>125</v>
      </c>
      <c r="C73" s="12" t="s">
        <v>133</v>
      </c>
      <c r="D73" s="12" t="s">
        <v>137</v>
      </c>
      <c r="E73" s="27">
        <v>313</v>
      </c>
      <c r="F73" s="27">
        <v>260</v>
      </c>
      <c r="G73" s="19" t="s">
        <v>92</v>
      </c>
      <c r="H73" s="48"/>
    </row>
    <row r="74" spans="1:8" s="22" customFormat="1" ht="30.75" customHeight="1">
      <c r="A74" s="23" t="s">
        <v>93</v>
      </c>
      <c r="B74" s="12" t="s">
        <v>125</v>
      </c>
      <c r="C74" s="12" t="s">
        <v>133</v>
      </c>
      <c r="D74" s="12" t="s">
        <v>137</v>
      </c>
      <c r="E74" s="27">
        <v>313</v>
      </c>
      <c r="F74" s="27">
        <v>260</v>
      </c>
      <c r="G74" s="19" t="s">
        <v>94</v>
      </c>
      <c r="H74" s="48"/>
    </row>
    <row r="75" spans="1:8" s="11" customFormat="1" ht="15" customHeight="1">
      <c r="A75" s="12" t="s">
        <v>10</v>
      </c>
      <c r="B75" s="12" t="s">
        <v>125</v>
      </c>
      <c r="C75" s="12" t="s">
        <v>133</v>
      </c>
      <c r="D75" s="12" t="s">
        <v>137</v>
      </c>
      <c r="E75" s="9"/>
      <c r="F75" s="9"/>
      <c r="G75" s="10"/>
      <c r="H75" s="49">
        <f>SUM(H76:H80)</f>
        <v>0</v>
      </c>
    </row>
    <row r="76" spans="1:8" s="22" customFormat="1" ht="15" customHeight="1">
      <c r="A76" s="23" t="s">
        <v>95</v>
      </c>
      <c r="B76" s="12" t="s">
        <v>125</v>
      </c>
      <c r="C76" s="12" t="s">
        <v>133</v>
      </c>
      <c r="D76" s="12" t="s">
        <v>137</v>
      </c>
      <c r="E76" s="27">
        <v>244</v>
      </c>
      <c r="F76" s="27">
        <v>290</v>
      </c>
      <c r="G76" s="19" t="s">
        <v>96</v>
      </c>
      <c r="H76" s="48"/>
    </row>
    <row r="77" spans="1:8" s="22" customFormat="1" ht="15" customHeight="1">
      <c r="A77" s="23" t="s">
        <v>97</v>
      </c>
      <c r="B77" s="12" t="s">
        <v>125</v>
      </c>
      <c r="C77" s="12" t="s">
        <v>133</v>
      </c>
      <c r="D77" s="12" t="s">
        <v>137</v>
      </c>
      <c r="E77" s="27">
        <v>831</v>
      </c>
      <c r="F77" s="27">
        <v>290</v>
      </c>
      <c r="G77" s="19" t="s">
        <v>98</v>
      </c>
      <c r="H77" s="48"/>
    </row>
    <row r="78" spans="1:8" s="30" customFormat="1" ht="15" customHeight="1">
      <c r="A78" s="31" t="s">
        <v>18</v>
      </c>
      <c r="B78" s="12" t="s">
        <v>125</v>
      </c>
      <c r="C78" s="12" t="s">
        <v>133</v>
      </c>
      <c r="D78" s="12" t="s">
        <v>137</v>
      </c>
      <c r="E78" s="27">
        <v>851</v>
      </c>
      <c r="F78" s="27">
        <v>290</v>
      </c>
      <c r="G78" s="19" t="s">
        <v>96</v>
      </c>
      <c r="H78" s="50"/>
    </row>
    <row r="79" spans="1:8" s="30" customFormat="1" ht="15" customHeight="1">
      <c r="A79" s="23" t="s">
        <v>122</v>
      </c>
      <c r="B79" s="12" t="s">
        <v>125</v>
      </c>
      <c r="C79" s="12" t="s">
        <v>133</v>
      </c>
      <c r="D79" s="12" t="s">
        <v>137</v>
      </c>
      <c r="E79" s="27">
        <v>852</v>
      </c>
      <c r="F79" s="27">
        <v>290</v>
      </c>
      <c r="G79" s="19" t="s">
        <v>96</v>
      </c>
      <c r="H79" s="50"/>
    </row>
    <row r="80" spans="1:8" s="30" customFormat="1" ht="15" customHeight="1">
      <c r="A80" s="23" t="s">
        <v>122</v>
      </c>
      <c r="B80" s="12" t="s">
        <v>125</v>
      </c>
      <c r="C80" s="12" t="s">
        <v>133</v>
      </c>
      <c r="D80" s="12" t="s">
        <v>137</v>
      </c>
      <c r="E80" s="27">
        <v>853</v>
      </c>
      <c r="F80" s="27">
        <v>290</v>
      </c>
      <c r="G80" s="19" t="s">
        <v>96</v>
      </c>
      <c r="H80" s="50"/>
    </row>
    <row r="81" spans="1:8" s="11" customFormat="1" ht="15" customHeight="1">
      <c r="A81" s="9" t="s">
        <v>11</v>
      </c>
      <c r="B81" s="12" t="s">
        <v>125</v>
      </c>
      <c r="C81" s="12" t="s">
        <v>133</v>
      </c>
      <c r="D81" s="12" t="s">
        <v>137</v>
      </c>
      <c r="E81" s="9"/>
      <c r="F81" s="9"/>
      <c r="G81" s="10"/>
      <c r="H81" s="49">
        <f>SUM(H82:H87)</f>
        <v>0</v>
      </c>
    </row>
    <row r="82" spans="1:8" s="22" customFormat="1" ht="29.25" customHeight="1">
      <c r="A82" s="23" t="s">
        <v>99</v>
      </c>
      <c r="B82" s="12" t="s">
        <v>125</v>
      </c>
      <c r="C82" s="12" t="s">
        <v>133</v>
      </c>
      <c r="D82" s="12" t="s">
        <v>137</v>
      </c>
      <c r="E82" s="27">
        <v>244</v>
      </c>
      <c r="F82" s="27">
        <v>310</v>
      </c>
      <c r="G82" s="19" t="s">
        <v>100</v>
      </c>
      <c r="H82" s="48"/>
    </row>
    <row r="83" spans="1:8" s="22" customFormat="1" ht="27.75" customHeight="1">
      <c r="A83" s="23" t="s">
        <v>101</v>
      </c>
      <c r="B83" s="12" t="s">
        <v>125</v>
      </c>
      <c r="C83" s="12" t="s">
        <v>133</v>
      </c>
      <c r="D83" s="12" t="s">
        <v>137</v>
      </c>
      <c r="E83" s="27">
        <v>244</v>
      </c>
      <c r="F83" s="27">
        <v>310</v>
      </c>
      <c r="G83" s="19" t="s">
        <v>102</v>
      </c>
      <c r="H83" s="48"/>
    </row>
    <row r="84" spans="1:8" s="22" customFormat="1" ht="15" customHeight="1">
      <c r="A84" s="23" t="s">
        <v>103</v>
      </c>
      <c r="B84" s="12" t="s">
        <v>125</v>
      </c>
      <c r="C84" s="12" t="s">
        <v>133</v>
      </c>
      <c r="D84" s="12" t="s">
        <v>137</v>
      </c>
      <c r="E84" s="27">
        <v>244</v>
      </c>
      <c r="F84" s="27">
        <v>310</v>
      </c>
      <c r="G84" s="19" t="s">
        <v>104</v>
      </c>
      <c r="H84" s="48"/>
    </row>
    <row r="85" spans="1:8" s="22" customFormat="1" ht="15" customHeight="1">
      <c r="A85" s="23" t="s">
        <v>105</v>
      </c>
      <c r="B85" s="12" t="s">
        <v>125</v>
      </c>
      <c r="C85" s="12" t="s">
        <v>133</v>
      </c>
      <c r="D85" s="12" t="s">
        <v>137</v>
      </c>
      <c r="E85" s="27">
        <v>244</v>
      </c>
      <c r="F85" s="27">
        <v>310</v>
      </c>
      <c r="G85" s="19" t="s">
        <v>106</v>
      </c>
      <c r="H85" s="48"/>
    </row>
    <row r="86" spans="1:8" s="22" customFormat="1" ht="15" customHeight="1">
      <c r="A86" s="23" t="s">
        <v>107</v>
      </c>
      <c r="B86" s="12" t="s">
        <v>125</v>
      </c>
      <c r="C86" s="12" t="s">
        <v>133</v>
      </c>
      <c r="D86" s="12" t="s">
        <v>137</v>
      </c>
      <c r="E86" s="27">
        <v>244</v>
      </c>
      <c r="F86" s="27">
        <v>310</v>
      </c>
      <c r="G86" s="19" t="s">
        <v>108</v>
      </c>
      <c r="H86" s="48"/>
    </row>
    <row r="87" spans="1:8" s="22" customFormat="1" ht="15" customHeight="1">
      <c r="A87" s="23" t="s">
        <v>109</v>
      </c>
      <c r="B87" s="12" t="s">
        <v>125</v>
      </c>
      <c r="C87" s="12" t="s">
        <v>133</v>
      </c>
      <c r="D87" s="12" t="s">
        <v>137</v>
      </c>
      <c r="E87" s="27">
        <v>244</v>
      </c>
      <c r="F87" s="27">
        <v>310</v>
      </c>
      <c r="G87" s="19" t="s">
        <v>110</v>
      </c>
      <c r="H87" s="48"/>
    </row>
    <row r="88" spans="1:8" s="11" customFormat="1" ht="15" customHeight="1">
      <c r="A88" s="9" t="s">
        <v>12</v>
      </c>
      <c r="B88" s="12" t="s">
        <v>125</v>
      </c>
      <c r="C88" s="12" t="s">
        <v>133</v>
      </c>
      <c r="D88" s="12" t="s">
        <v>137</v>
      </c>
      <c r="E88" s="9"/>
      <c r="F88" s="9"/>
      <c r="G88" s="10"/>
      <c r="H88" s="49">
        <f>SUM(H89:H95)</f>
        <v>0</v>
      </c>
    </row>
    <row r="89" spans="1:8" s="11" customFormat="1" ht="15" customHeight="1">
      <c r="A89" s="36" t="s">
        <v>111</v>
      </c>
      <c r="B89" s="38" t="s">
        <v>125</v>
      </c>
      <c r="C89" s="38" t="s">
        <v>133</v>
      </c>
      <c r="D89" s="12" t="s">
        <v>137</v>
      </c>
      <c r="E89" s="37">
        <v>244</v>
      </c>
      <c r="F89" s="37">
        <v>340</v>
      </c>
      <c r="G89" s="19" t="s">
        <v>112</v>
      </c>
      <c r="H89" s="48"/>
    </row>
    <row r="90" spans="1:8" s="22" customFormat="1" ht="33" customHeight="1">
      <c r="A90" s="23" t="s">
        <v>113</v>
      </c>
      <c r="B90" s="12" t="s">
        <v>125</v>
      </c>
      <c r="C90" s="12" t="s">
        <v>133</v>
      </c>
      <c r="D90" s="12" t="s">
        <v>137</v>
      </c>
      <c r="E90" s="27">
        <v>244</v>
      </c>
      <c r="F90" s="37">
        <v>340</v>
      </c>
      <c r="G90" s="19" t="s">
        <v>114</v>
      </c>
      <c r="H90" s="48"/>
    </row>
    <row r="91" spans="1:8" s="22" customFormat="1" ht="15" customHeight="1">
      <c r="A91" s="23" t="s">
        <v>115</v>
      </c>
      <c r="B91" s="12" t="s">
        <v>125</v>
      </c>
      <c r="C91" s="12" t="s">
        <v>133</v>
      </c>
      <c r="D91" s="12" t="s">
        <v>137</v>
      </c>
      <c r="E91" s="27">
        <v>244</v>
      </c>
      <c r="F91" s="37">
        <v>340</v>
      </c>
      <c r="G91" s="19" t="s">
        <v>116</v>
      </c>
      <c r="H91" s="48"/>
    </row>
    <row r="92" spans="1:8" s="22" customFormat="1" ht="15" customHeight="1">
      <c r="A92" s="23" t="s">
        <v>154</v>
      </c>
      <c r="B92" s="12" t="s">
        <v>125</v>
      </c>
      <c r="C92" s="12" t="s">
        <v>133</v>
      </c>
      <c r="D92" s="12" t="s">
        <v>137</v>
      </c>
      <c r="E92" s="27">
        <v>244</v>
      </c>
      <c r="F92" s="37">
        <v>340</v>
      </c>
      <c r="G92" s="19" t="s">
        <v>116</v>
      </c>
      <c r="H92" s="48"/>
    </row>
    <row r="93" spans="1:8" s="22" customFormat="1" ht="15" customHeight="1">
      <c r="A93" s="23" t="s">
        <v>155</v>
      </c>
      <c r="B93" s="12" t="s">
        <v>139</v>
      </c>
      <c r="C93" s="12" t="s">
        <v>140</v>
      </c>
      <c r="D93" s="12" t="s">
        <v>156</v>
      </c>
      <c r="E93" s="27">
        <v>244</v>
      </c>
      <c r="F93" s="37">
        <v>340</v>
      </c>
      <c r="G93" s="19" t="s">
        <v>138</v>
      </c>
      <c r="H93" s="48"/>
    </row>
    <row r="94" spans="1:8" s="22" customFormat="1" ht="15" customHeight="1">
      <c r="A94" s="23" t="s">
        <v>117</v>
      </c>
      <c r="B94" s="12" t="s">
        <v>125</v>
      </c>
      <c r="C94" s="12" t="s">
        <v>133</v>
      </c>
      <c r="D94" s="12" t="s">
        <v>137</v>
      </c>
      <c r="E94" s="27">
        <v>244</v>
      </c>
      <c r="F94" s="37">
        <v>340</v>
      </c>
      <c r="G94" s="19" t="s">
        <v>118</v>
      </c>
      <c r="H94" s="48">
        <v>0</v>
      </c>
    </row>
    <row r="95" spans="1:8" s="22" customFormat="1" ht="15" customHeight="1">
      <c r="A95" s="23" t="s">
        <v>119</v>
      </c>
      <c r="B95" s="12" t="s">
        <v>125</v>
      </c>
      <c r="C95" s="12" t="s">
        <v>133</v>
      </c>
      <c r="D95" s="12" t="s">
        <v>137</v>
      </c>
      <c r="E95" s="27">
        <v>244</v>
      </c>
      <c r="F95" s="37">
        <v>340</v>
      </c>
      <c r="G95" s="19" t="s">
        <v>120</v>
      </c>
      <c r="H95" s="48">
        <v>0</v>
      </c>
    </row>
    <row r="96" spans="1:8" s="8" customFormat="1" ht="15" customHeight="1">
      <c r="A96" s="6" t="s">
        <v>13</v>
      </c>
      <c r="B96" s="6"/>
      <c r="C96" s="6"/>
      <c r="D96" s="6"/>
      <c r="E96" s="6"/>
      <c r="F96" s="6"/>
      <c r="G96" s="7"/>
      <c r="H96" s="51">
        <f>H21+H22+H23+H24+H25+H26+H27+H31+H32+H35+H38+H45+H48+H55+H67+H71+H75+H81+H88</f>
        <v>4609.3</v>
      </c>
    </row>
    <row r="97" ht="15" customHeight="1"/>
    <row r="98" spans="1:4" ht="12.75">
      <c r="A98" t="s">
        <v>129</v>
      </c>
      <c r="B98" t="s">
        <v>130</v>
      </c>
      <c r="D98" t="s">
        <v>159</v>
      </c>
    </row>
    <row r="99" spans="2:4" ht="12.75">
      <c r="B99" t="s">
        <v>131</v>
      </c>
      <c r="D99" t="s">
        <v>132</v>
      </c>
    </row>
  </sheetData>
  <sheetProtection/>
  <mergeCells count="13">
    <mergeCell ref="A14:H14"/>
    <mergeCell ref="H17:H18"/>
    <mergeCell ref="A17:A18"/>
    <mergeCell ref="B17:G17"/>
    <mergeCell ref="B9:H9"/>
    <mergeCell ref="B10:H10"/>
    <mergeCell ref="A13:H13"/>
    <mergeCell ref="A2:G2"/>
    <mergeCell ref="A3:G3"/>
    <mergeCell ref="B5:H5"/>
    <mergeCell ref="B6:H6"/>
    <mergeCell ref="B7:H7"/>
    <mergeCell ref="B8:H8"/>
  </mergeCells>
  <printOptions/>
  <pageMargins left="0.3937007874015748" right="0.1968503937007874" top="0" bottom="0" header="0.5118110236220472" footer="0.5118110236220472"/>
  <pageSetup fitToHeight="4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7"/>
  <sheetViews>
    <sheetView zoomScalePageLayoutView="0" workbookViewId="0" topLeftCell="A82">
      <selection activeCell="H23" sqref="H23"/>
    </sheetView>
  </sheetViews>
  <sheetFormatPr defaultColWidth="9.00390625" defaultRowHeight="12.75"/>
  <cols>
    <col min="1" max="1" width="35.00390625" style="0" customWidth="1"/>
    <col min="2" max="3" width="9.00390625" style="0" customWidth="1"/>
    <col min="4" max="4" width="13.00390625" style="0" customWidth="1"/>
    <col min="5" max="5" width="8.375" style="0" customWidth="1"/>
    <col min="6" max="6" width="9.375" style="0" customWidth="1"/>
    <col min="7" max="7" width="18.25390625" style="0" customWidth="1"/>
    <col min="8" max="8" width="14.75390625" style="0" customWidth="1"/>
  </cols>
  <sheetData>
    <row r="1" ht="12.75" hidden="1"/>
    <row r="2" spans="1:7" ht="15.75" hidden="1">
      <c r="A2" s="52"/>
      <c r="B2" s="52"/>
      <c r="C2" s="52"/>
      <c r="D2" s="52"/>
      <c r="E2" s="52"/>
      <c r="F2" s="52"/>
      <c r="G2" s="52"/>
    </row>
    <row r="3" spans="1:7" ht="15.75" hidden="1">
      <c r="A3" s="52"/>
      <c r="B3" s="52"/>
      <c r="C3" s="52"/>
      <c r="D3" s="52"/>
      <c r="E3" s="52"/>
      <c r="F3" s="52"/>
      <c r="G3" s="52"/>
    </row>
    <row r="4" spans="1:8" ht="15.75" customHeight="1">
      <c r="A4" s="20"/>
      <c r="B4" s="53" t="s">
        <v>14</v>
      </c>
      <c r="C4" s="54"/>
      <c r="D4" s="54"/>
      <c r="E4" s="54"/>
      <c r="F4" s="54"/>
      <c r="G4" s="54"/>
      <c r="H4" s="54"/>
    </row>
    <row r="5" spans="1:8" ht="15.75" customHeight="1">
      <c r="A5" s="20"/>
      <c r="B5" s="53" t="s">
        <v>144</v>
      </c>
      <c r="C5" s="54"/>
      <c r="D5" s="54"/>
      <c r="E5" s="54"/>
      <c r="F5" s="54"/>
      <c r="G5" s="54"/>
      <c r="H5" s="54"/>
    </row>
    <row r="6" spans="1:8" ht="15.75" customHeight="1">
      <c r="A6" s="20"/>
      <c r="B6" s="55" t="s">
        <v>126</v>
      </c>
      <c r="C6" s="56"/>
      <c r="D6" s="56"/>
      <c r="E6" s="56"/>
      <c r="F6" s="56"/>
      <c r="G6" s="56"/>
      <c r="H6" s="56"/>
    </row>
    <row r="7" spans="1:8" ht="15.75" customHeight="1">
      <c r="A7" s="20"/>
      <c r="B7" s="53" t="s">
        <v>127</v>
      </c>
      <c r="C7" s="54"/>
      <c r="D7" s="54"/>
      <c r="E7" s="54"/>
      <c r="F7" s="54"/>
      <c r="G7" s="54"/>
      <c r="H7" s="54"/>
    </row>
    <row r="8" spans="1:8" ht="15.75" customHeight="1">
      <c r="A8" s="20"/>
      <c r="B8" s="55" t="s">
        <v>128</v>
      </c>
      <c r="C8" s="56"/>
      <c r="D8" s="56"/>
      <c r="E8" s="56"/>
      <c r="F8" s="56"/>
      <c r="G8" s="56"/>
      <c r="H8" s="56"/>
    </row>
    <row r="9" spans="1:8" ht="15.75" customHeight="1">
      <c r="A9" s="20"/>
      <c r="B9" s="53" t="s">
        <v>160</v>
      </c>
      <c r="C9" s="54"/>
      <c r="D9" s="54"/>
      <c r="E9" s="54"/>
      <c r="F9" s="54"/>
      <c r="G9" s="54"/>
      <c r="H9" s="54"/>
    </row>
    <row r="11" spans="2:6" ht="18" customHeight="1">
      <c r="B11" s="42" t="s">
        <v>161</v>
      </c>
      <c r="C11" s="42"/>
      <c r="D11" s="42"/>
      <c r="E11" s="42"/>
      <c r="F11" s="39"/>
    </row>
    <row r="12" spans="1:8" ht="13.5" customHeight="1">
      <c r="A12" s="65" t="s">
        <v>146</v>
      </c>
      <c r="B12" s="65"/>
      <c r="C12" s="65"/>
      <c r="D12" s="65"/>
      <c r="E12" s="65"/>
      <c r="F12" s="65"/>
      <c r="G12" s="65"/>
      <c r="H12" s="65"/>
    </row>
    <row r="13" spans="1:8" ht="12.75">
      <c r="A13" s="57" t="s">
        <v>168</v>
      </c>
      <c r="B13" s="57"/>
      <c r="C13" s="57"/>
      <c r="D13" s="57"/>
      <c r="E13" s="57"/>
      <c r="F13" s="57"/>
      <c r="G13" s="57"/>
      <c r="H13" s="57"/>
    </row>
    <row r="14" ht="10.5" customHeight="1" hidden="1">
      <c r="G14" s="32"/>
    </row>
    <row r="15" ht="12.75" hidden="1"/>
    <row r="16" spans="1:8" s="1" customFormat="1" ht="23.25" customHeight="1">
      <c r="A16" s="60" t="s">
        <v>0</v>
      </c>
      <c r="B16" s="62" t="s">
        <v>124</v>
      </c>
      <c r="C16" s="63"/>
      <c r="D16" s="63"/>
      <c r="E16" s="63"/>
      <c r="F16" s="63"/>
      <c r="G16" s="64"/>
      <c r="H16" s="58" t="s">
        <v>15</v>
      </c>
    </row>
    <row r="17" spans="1:8" ht="38.25">
      <c r="A17" s="61"/>
      <c r="B17" s="34" t="s">
        <v>141</v>
      </c>
      <c r="C17" s="33" t="s">
        <v>142</v>
      </c>
      <c r="D17" s="33" t="s">
        <v>143</v>
      </c>
      <c r="E17" s="2" t="s">
        <v>16</v>
      </c>
      <c r="F17" s="2" t="s">
        <v>147</v>
      </c>
      <c r="G17" s="2" t="s">
        <v>17</v>
      </c>
      <c r="H17" s="59"/>
    </row>
    <row r="18" spans="1:8" s="5" customFormat="1" ht="12.75" customHeight="1">
      <c r="A18" s="3">
        <v>1</v>
      </c>
      <c r="B18" s="3"/>
      <c r="C18" s="3"/>
      <c r="D18" s="3"/>
      <c r="E18" s="4"/>
      <c r="F18" s="4"/>
      <c r="G18" s="4">
        <v>6</v>
      </c>
      <c r="H18" s="4">
        <v>7</v>
      </c>
    </row>
    <row r="19" spans="1:8" s="5" customFormat="1" ht="12.75" customHeight="1">
      <c r="A19" s="43" t="s">
        <v>123</v>
      </c>
      <c r="B19" s="43"/>
      <c r="C19" s="43"/>
      <c r="D19" s="43"/>
      <c r="E19" s="44"/>
      <c r="F19" s="44"/>
      <c r="G19" s="44"/>
      <c r="H19" s="44">
        <v>64</v>
      </c>
    </row>
    <row r="20" spans="1:8" s="11" customFormat="1" ht="15" customHeight="1">
      <c r="A20" s="6" t="s">
        <v>1</v>
      </c>
      <c r="B20" s="35" t="s">
        <v>125</v>
      </c>
      <c r="C20" s="35" t="s">
        <v>133</v>
      </c>
      <c r="D20" s="35" t="s">
        <v>134</v>
      </c>
      <c r="E20" s="13">
        <v>111</v>
      </c>
      <c r="F20" s="13"/>
      <c r="G20" s="14" t="s">
        <v>135</v>
      </c>
      <c r="H20" s="45">
        <v>1178.6</v>
      </c>
    </row>
    <row r="21" spans="1:8" s="11" customFormat="1" ht="15" customHeight="1">
      <c r="A21" s="13" t="s">
        <v>3</v>
      </c>
      <c r="B21" s="35" t="s">
        <v>125</v>
      </c>
      <c r="C21" s="35" t="s">
        <v>133</v>
      </c>
      <c r="D21" s="35" t="s">
        <v>134</v>
      </c>
      <c r="E21" s="13">
        <v>119</v>
      </c>
      <c r="F21" s="13"/>
      <c r="G21" s="14" t="s">
        <v>136</v>
      </c>
      <c r="H21" s="45">
        <v>356</v>
      </c>
    </row>
    <row r="22" spans="1:8" s="11" customFormat="1" ht="15" customHeight="1">
      <c r="A22" s="40" t="s">
        <v>148</v>
      </c>
      <c r="B22" s="35" t="s">
        <v>125</v>
      </c>
      <c r="C22" s="35" t="s">
        <v>133</v>
      </c>
      <c r="D22" s="35" t="s">
        <v>134</v>
      </c>
      <c r="E22" s="13">
        <v>244</v>
      </c>
      <c r="F22" s="13"/>
      <c r="G22" s="14" t="s">
        <v>150</v>
      </c>
      <c r="H22" s="45"/>
    </row>
    <row r="23" spans="1:8" s="11" customFormat="1" ht="15" customHeight="1">
      <c r="A23" s="40" t="s">
        <v>148</v>
      </c>
      <c r="B23" s="35" t="s">
        <v>125</v>
      </c>
      <c r="C23" s="35" t="s">
        <v>133</v>
      </c>
      <c r="D23" s="35" t="s">
        <v>134</v>
      </c>
      <c r="E23" s="13">
        <v>244</v>
      </c>
      <c r="F23" s="13"/>
      <c r="G23" s="14" t="s">
        <v>151</v>
      </c>
      <c r="H23" s="45">
        <v>15.6</v>
      </c>
    </row>
    <row r="24" spans="1:8" s="11" customFormat="1" ht="15" customHeight="1">
      <c r="A24" s="41" t="s">
        <v>149</v>
      </c>
      <c r="B24" s="35" t="s">
        <v>125</v>
      </c>
      <c r="C24" s="35" t="s">
        <v>133</v>
      </c>
      <c r="D24" s="35" t="s">
        <v>134</v>
      </c>
      <c r="E24" s="13">
        <v>242</v>
      </c>
      <c r="F24" s="13"/>
      <c r="G24" s="14" t="s">
        <v>145</v>
      </c>
      <c r="H24" s="46"/>
    </row>
    <row r="25" spans="1:8" s="11" customFormat="1" ht="15" customHeight="1">
      <c r="A25" s="6" t="s">
        <v>1</v>
      </c>
      <c r="B25" s="35" t="s">
        <v>125</v>
      </c>
      <c r="C25" s="35" t="s">
        <v>133</v>
      </c>
      <c r="D25" s="35" t="s">
        <v>137</v>
      </c>
      <c r="E25" s="13">
        <v>111</v>
      </c>
      <c r="F25" s="13">
        <v>211</v>
      </c>
      <c r="G25" s="14" t="s">
        <v>152</v>
      </c>
      <c r="H25" s="46"/>
    </row>
    <row r="26" spans="1:8" s="11" customFormat="1" ht="15" customHeight="1">
      <c r="A26" s="6" t="s">
        <v>2</v>
      </c>
      <c r="B26" s="35" t="s">
        <v>125</v>
      </c>
      <c r="C26" s="35" t="s">
        <v>133</v>
      </c>
      <c r="D26" s="35" t="s">
        <v>137</v>
      </c>
      <c r="E26" s="13">
        <v>112</v>
      </c>
      <c r="F26" s="13">
        <v>212</v>
      </c>
      <c r="G26" s="14" t="s">
        <v>121</v>
      </c>
      <c r="H26" s="46">
        <f>SUM(H27:H29)</f>
        <v>0</v>
      </c>
    </row>
    <row r="27" spans="1:8" s="11" customFormat="1" ht="15" customHeight="1">
      <c r="A27" s="21" t="s">
        <v>19</v>
      </c>
      <c r="B27" s="35" t="s">
        <v>125</v>
      </c>
      <c r="C27" s="35" t="s">
        <v>133</v>
      </c>
      <c r="D27" s="35" t="s">
        <v>137</v>
      </c>
      <c r="E27" s="13">
        <v>112</v>
      </c>
      <c r="F27" s="13">
        <v>212</v>
      </c>
      <c r="G27" s="14" t="s">
        <v>20</v>
      </c>
      <c r="H27" s="46"/>
    </row>
    <row r="28" spans="1:8" s="11" customFormat="1" ht="15" customHeight="1">
      <c r="A28" s="21" t="s">
        <v>21</v>
      </c>
      <c r="B28" s="35" t="s">
        <v>125</v>
      </c>
      <c r="C28" s="35" t="s">
        <v>133</v>
      </c>
      <c r="D28" s="35" t="s">
        <v>137</v>
      </c>
      <c r="E28" s="13">
        <v>112</v>
      </c>
      <c r="F28" s="13">
        <v>212</v>
      </c>
      <c r="G28" s="14" t="s">
        <v>22</v>
      </c>
      <c r="H28" s="46"/>
    </row>
    <row r="29" spans="1:8" s="11" customFormat="1" ht="15" customHeight="1">
      <c r="A29" s="21" t="s">
        <v>23</v>
      </c>
      <c r="B29" s="35" t="s">
        <v>125</v>
      </c>
      <c r="C29" s="35" t="s">
        <v>133</v>
      </c>
      <c r="D29" s="35" t="s">
        <v>137</v>
      </c>
      <c r="E29" s="13">
        <v>112</v>
      </c>
      <c r="F29" s="13">
        <v>212</v>
      </c>
      <c r="G29" s="14" t="s">
        <v>24</v>
      </c>
      <c r="H29" s="46"/>
    </row>
    <row r="30" spans="1:8" s="11" customFormat="1" ht="15" customHeight="1">
      <c r="A30" s="13" t="s">
        <v>3</v>
      </c>
      <c r="B30" s="35" t="s">
        <v>125</v>
      </c>
      <c r="C30" s="35" t="s">
        <v>133</v>
      </c>
      <c r="D30" s="35" t="s">
        <v>137</v>
      </c>
      <c r="E30" s="13">
        <v>119</v>
      </c>
      <c r="F30" s="13">
        <v>213</v>
      </c>
      <c r="G30" s="14" t="s">
        <v>153</v>
      </c>
      <c r="H30" s="46"/>
    </row>
    <row r="31" spans="1:8" s="11" customFormat="1" ht="15" customHeight="1">
      <c r="A31" s="9" t="s">
        <v>4</v>
      </c>
      <c r="B31" s="12" t="s">
        <v>125</v>
      </c>
      <c r="C31" s="12" t="s">
        <v>133</v>
      </c>
      <c r="D31" s="12" t="s">
        <v>137</v>
      </c>
      <c r="E31" s="15"/>
      <c r="F31" s="15"/>
      <c r="G31" s="16"/>
      <c r="H31" s="46">
        <f>H33+H32</f>
        <v>0</v>
      </c>
    </row>
    <row r="32" spans="1:8" s="22" customFormat="1" ht="15" customHeight="1">
      <c r="A32" s="23" t="s">
        <v>25</v>
      </c>
      <c r="B32" s="12" t="s">
        <v>125</v>
      </c>
      <c r="C32" s="12" t="s">
        <v>133</v>
      </c>
      <c r="D32" s="12" t="s">
        <v>137</v>
      </c>
      <c r="E32" s="24">
        <v>242</v>
      </c>
      <c r="F32" s="24">
        <v>221</v>
      </c>
      <c r="G32" s="25" t="s">
        <v>26</v>
      </c>
      <c r="H32" s="47"/>
    </row>
    <row r="33" spans="1:8" s="22" customFormat="1" ht="15" customHeight="1">
      <c r="A33" s="23" t="s">
        <v>27</v>
      </c>
      <c r="B33" s="12" t="s">
        <v>125</v>
      </c>
      <c r="C33" s="12" t="s">
        <v>133</v>
      </c>
      <c r="D33" s="12" t="s">
        <v>137</v>
      </c>
      <c r="E33" s="24">
        <v>242</v>
      </c>
      <c r="F33" s="24">
        <v>221</v>
      </c>
      <c r="G33" s="25" t="s">
        <v>28</v>
      </c>
      <c r="H33" s="47"/>
    </row>
    <row r="34" spans="1:8" s="11" customFormat="1" ht="15" customHeight="1">
      <c r="A34" s="9" t="s">
        <v>5</v>
      </c>
      <c r="B34" s="12" t="s">
        <v>125</v>
      </c>
      <c r="C34" s="12" t="s">
        <v>133</v>
      </c>
      <c r="D34" s="12" t="s">
        <v>137</v>
      </c>
      <c r="E34" s="15"/>
      <c r="F34" s="15"/>
      <c r="G34" s="16"/>
      <c r="H34" s="46">
        <f>SUM(H35:H36)</f>
        <v>0</v>
      </c>
    </row>
    <row r="35" spans="1:8" s="22" customFormat="1" ht="15" customHeight="1">
      <c r="A35" s="23" t="s">
        <v>29</v>
      </c>
      <c r="B35" s="12" t="s">
        <v>125</v>
      </c>
      <c r="C35" s="12" t="s">
        <v>133</v>
      </c>
      <c r="D35" s="12" t="s">
        <v>137</v>
      </c>
      <c r="E35" s="24">
        <v>244</v>
      </c>
      <c r="F35" s="24">
        <v>222</v>
      </c>
      <c r="G35" s="25" t="s">
        <v>30</v>
      </c>
      <c r="H35" s="47"/>
    </row>
    <row r="36" spans="1:8" s="22" customFormat="1" ht="15" customHeight="1">
      <c r="A36" s="23" t="s">
        <v>31</v>
      </c>
      <c r="B36" s="12" t="s">
        <v>125</v>
      </c>
      <c r="C36" s="12" t="s">
        <v>133</v>
      </c>
      <c r="D36" s="12" t="s">
        <v>137</v>
      </c>
      <c r="E36" s="24">
        <v>244</v>
      </c>
      <c r="F36" s="24">
        <v>222</v>
      </c>
      <c r="G36" s="25" t="s">
        <v>32</v>
      </c>
      <c r="H36" s="47"/>
    </row>
    <row r="37" spans="1:8" s="11" customFormat="1" ht="15" customHeight="1">
      <c r="A37" s="9" t="s">
        <v>6</v>
      </c>
      <c r="B37" s="12" t="s">
        <v>125</v>
      </c>
      <c r="C37" s="12" t="s">
        <v>133</v>
      </c>
      <c r="D37" s="12" t="s">
        <v>137</v>
      </c>
      <c r="E37" s="15"/>
      <c r="F37" s="15"/>
      <c r="G37" s="16"/>
      <c r="H37" s="46">
        <f>SUM(H38:H43)</f>
        <v>0</v>
      </c>
    </row>
    <row r="38" spans="1:8" s="22" customFormat="1" ht="15" customHeight="1">
      <c r="A38" s="23" t="s">
        <v>33</v>
      </c>
      <c r="B38" s="12" t="s">
        <v>125</v>
      </c>
      <c r="C38" s="12" t="s">
        <v>133</v>
      </c>
      <c r="D38" s="12" t="s">
        <v>137</v>
      </c>
      <c r="E38" s="24">
        <v>244</v>
      </c>
      <c r="F38" s="24">
        <v>223</v>
      </c>
      <c r="G38" s="26" t="s">
        <v>34</v>
      </c>
      <c r="H38" s="47"/>
    </row>
    <row r="39" spans="1:8" s="22" customFormat="1" ht="15" customHeight="1">
      <c r="A39" s="23" t="s">
        <v>35</v>
      </c>
      <c r="B39" s="12" t="s">
        <v>125</v>
      </c>
      <c r="C39" s="12" t="s">
        <v>133</v>
      </c>
      <c r="D39" s="12" t="s">
        <v>137</v>
      </c>
      <c r="E39" s="24">
        <v>244</v>
      </c>
      <c r="F39" s="24">
        <v>223</v>
      </c>
      <c r="G39" s="26" t="s">
        <v>36</v>
      </c>
      <c r="H39" s="47"/>
    </row>
    <row r="40" spans="1:8" s="22" customFormat="1" ht="15" customHeight="1">
      <c r="A40" s="23" t="s">
        <v>37</v>
      </c>
      <c r="B40" s="12" t="s">
        <v>125</v>
      </c>
      <c r="C40" s="12" t="s">
        <v>133</v>
      </c>
      <c r="D40" s="12" t="s">
        <v>137</v>
      </c>
      <c r="E40" s="27">
        <v>244</v>
      </c>
      <c r="F40" s="24">
        <v>223</v>
      </c>
      <c r="G40" s="28" t="s">
        <v>38</v>
      </c>
      <c r="H40" s="48"/>
    </row>
    <row r="41" spans="1:8" s="22" customFormat="1" ht="15" customHeight="1">
      <c r="A41" s="23" t="s">
        <v>39</v>
      </c>
      <c r="B41" s="12" t="s">
        <v>125</v>
      </c>
      <c r="C41" s="12" t="s">
        <v>133</v>
      </c>
      <c r="D41" s="12" t="s">
        <v>137</v>
      </c>
      <c r="E41" s="27">
        <v>244</v>
      </c>
      <c r="F41" s="24">
        <v>223</v>
      </c>
      <c r="G41" s="28" t="s">
        <v>40</v>
      </c>
      <c r="H41" s="48"/>
    </row>
    <row r="42" spans="1:8" s="22" customFormat="1" ht="15" customHeight="1">
      <c r="A42" s="23" t="s">
        <v>41</v>
      </c>
      <c r="B42" s="12" t="s">
        <v>125</v>
      </c>
      <c r="C42" s="12" t="s">
        <v>133</v>
      </c>
      <c r="D42" s="12" t="s">
        <v>137</v>
      </c>
      <c r="E42" s="27">
        <v>244</v>
      </c>
      <c r="F42" s="24">
        <v>223</v>
      </c>
      <c r="G42" s="28" t="s">
        <v>42</v>
      </c>
      <c r="H42" s="48"/>
    </row>
    <row r="43" spans="1:8" s="22" customFormat="1" ht="15" customHeight="1">
      <c r="A43" s="23" t="s">
        <v>43</v>
      </c>
      <c r="B43" s="12" t="s">
        <v>125</v>
      </c>
      <c r="C43" s="12" t="s">
        <v>133</v>
      </c>
      <c r="D43" s="12" t="s">
        <v>137</v>
      </c>
      <c r="E43" s="27">
        <v>244</v>
      </c>
      <c r="F43" s="24">
        <v>223</v>
      </c>
      <c r="G43" s="28" t="s">
        <v>44</v>
      </c>
      <c r="H43" s="48"/>
    </row>
    <row r="44" spans="1:8" s="11" customFormat="1" ht="15" customHeight="1">
      <c r="A44" s="9" t="s">
        <v>7</v>
      </c>
      <c r="B44" s="12" t="s">
        <v>125</v>
      </c>
      <c r="C44" s="12" t="s">
        <v>133</v>
      </c>
      <c r="D44" s="12" t="s">
        <v>137</v>
      </c>
      <c r="E44" s="9"/>
      <c r="F44" s="9"/>
      <c r="G44" s="10"/>
      <c r="H44" s="49">
        <f>H46+H45</f>
        <v>0</v>
      </c>
    </row>
    <row r="45" spans="1:8" s="22" customFormat="1" ht="15" customHeight="1">
      <c r="A45" s="23" t="s">
        <v>45</v>
      </c>
      <c r="B45" s="12" t="s">
        <v>125</v>
      </c>
      <c r="C45" s="12" t="s">
        <v>133</v>
      </c>
      <c r="D45" s="12" t="s">
        <v>137</v>
      </c>
      <c r="E45" s="27">
        <v>244</v>
      </c>
      <c r="F45" s="27">
        <v>224</v>
      </c>
      <c r="G45" s="19" t="s">
        <v>46</v>
      </c>
      <c r="H45" s="48"/>
    </row>
    <row r="46" spans="1:8" s="22" customFormat="1" ht="15" customHeight="1">
      <c r="A46" s="23" t="s">
        <v>47</v>
      </c>
      <c r="B46" s="12" t="s">
        <v>125</v>
      </c>
      <c r="C46" s="12" t="s">
        <v>133</v>
      </c>
      <c r="D46" s="12" t="s">
        <v>137</v>
      </c>
      <c r="E46" s="27">
        <v>244</v>
      </c>
      <c r="F46" s="27">
        <v>224</v>
      </c>
      <c r="G46" s="19" t="s">
        <v>48</v>
      </c>
      <c r="H46" s="48"/>
    </row>
    <row r="47" spans="1:8" s="11" customFormat="1" ht="15" customHeight="1">
      <c r="A47" s="9" t="s">
        <v>8</v>
      </c>
      <c r="B47" s="12" t="s">
        <v>125</v>
      </c>
      <c r="C47" s="12" t="s">
        <v>133</v>
      </c>
      <c r="D47" s="12" t="s">
        <v>137</v>
      </c>
      <c r="E47" s="9"/>
      <c r="F47" s="9"/>
      <c r="G47" s="10"/>
      <c r="H47" s="49">
        <f>SUM(H48:H53)</f>
        <v>0</v>
      </c>
    </row>
    <row r="48" spans="1:8" s="22" customFormat="1" ht="32.25" customHeight="1">
      <c r="A48" s="29" t="s">
        <v>49</v>
      </c>
      <c r="B48" s="12" t="s">
        <v>125</v>
      </c>
      <c r="C48" s="12" t="s">
        <v>133</v>
      </c>
      <c r="D48" s="12" t="s">
        <v>137</v>
      </c>
      <c r="E48" s="27">
        <v>244</v>
      </c>
      <c r="F48" s="27">
        <v>225</v>
      </c>
      <c r="G48" s="28" t="s">
        <v>50</v>
      </c>
      <c r="H48" s="48"/>
    </row>
    <row r="49" spans="1:8" s="22" customFormat="1" ht="61.5" customHeight="1">
      <c r="A49" s="29" t="s">
        <v>51</v>
      </c>
      <c r="B49" s="12" t="s">
        <v>125</v>
      </c>
      <c r="C49" s="12" t="s">
        <v>133</v>
      </c>
      <c r="D49" s="12" t="s">
        <v>137</v>
      </c>
      <c r="E49" s="27">
        <v>244</v>
      </c>
      <c r="F49" s="27">
        <v>225</v>
      </c>
      <c r="G49" s="28" t="s">
        <v>52</v>
      </c>
      <c r="H49" s="48"/>
    </row>
    <row r="50" spans="1:8" s="22" customFormat="1" ht="15" customHeight="1">
      <c r="A50" s="29" t="s">
        <v>53</v>
      </c>
      <c r="B50" s="12" t="s">
        <v>125</v>
      </c>
      <c r="C50" s="12" t="s">
        <v>133</v>
      </c>
      <c r="D50" s="12" t="s">
        <v>137</v>
      </c>
      <c r="E50" s="27">
        <v>244</v>
      </c>
      <c r="F50" s="27">
        <v>225</v>
      </c>
      <c r="G50" s="28" t="s">
        <v>54</v>
      </c>
      <c r="H50" s="48"/>
    </row>
    <row r="51" spans="1:8" s="22" customFormat="1" ht="33" customHeight="1">
      <c r="A51" s="29" t="s">
        <v>55</v>
      </c>
      <c r="B51" s="12" t="s">
        <v>125</v>
      </c>
      <c r="C51" s="12" t="s">
        <v>133</v>
      </c>
      <c r="D51" s="12" t="s">
        <v>137</v>
      </c>
      <c r="E51" s="27">
        <v>243</v>
      </c>
      <c r="F51" s="27">
        <v>225</v>
      </c>
      <c r="G51" s="28" t="s">
        <v>56</v>
      </c>
      <c r="H51" s="48"/>
    </row>
    <row r="52" spans="1:8" s="22" customFormat="1" ht="34.5" customHeight="1">
      <c r="A52" s="29" t="s">
        <v>57</v>
      </c>
      <c r="B52" s="12" t="s">
        <v>125</v>
      </c>
      <c r="C52" s="12" t="s">
        <v>133</v>
      </c>
      <c r="D52" s="12" t="s">
        <v>137</v>
      </c>
      <c r="E52" s="27">
        <v>244</v>
      </c>
      <c r="F52" s="27">
        <v>225</v>
      </c>
      <c r="G52" s="28" t="s">
        <v>58</v>
      </c>
      <c r="H52" s="48"/>
    </row>
    <row r="53" spans="1:8" s="22" customFormat="1" ht="15" customHeight="1">
      <c r="A53" s="29" t="s">
        <v>59</v>
      </c>
      <c r="B53" s="12" t="s">
        <v>125</v>
      </c>
      <c r="C53" s="12" t="s">
        <v>133</v>
      </c>
      <c r="D53" s="12" t="s">
        <v>137</v>
      </c>
      <c r="E53" s="27">
        <v>244</v>
      </c>
      <c r="F53" s="27">
        <v>225</v>
      </c>
      <c r="G53" s="28" t="s">
        <v>60</v>
      </c>
      <c r="H53" s="48"/>
    </row>
    <row r="54" spans="1:8" s="11" customFormat="1" ht="15" customHeight="1">
      <c r="A54" s="12" t="s">
        <v>9</v>
      </c>
      <c r="B54" s="12" t="s">
        <v>125</v>
      </c>
      <c r="C54" s="12" t="s">
        <v>133</v>
      </c>
      <c r="D54" s="12" t="s">
        <v>137</v>
      </c>
      <c r="E54" s="9"/>
      <c r="F54" s="9"/>
      <c r="G54" s="10"/>
      <c r="H54" s="49">
        <f>SUM(H55:H65)</f>
        <v>0</v>
      </c>
    </row>
    <row r="55" spans="1:8" s="11" customFormat="1" ht="15" customHeight="1">
      <c r="A55" s="29" t="s">
        <v>61</v>
      </c>
      <c r="B55" s="12" t="s">
        <v>125</v>
      </c>
      <c r="C55" s="12" t="s">
        <v>133</v>
      </c>
      <c r="D55" s="12" t="s">
        <v>137</v>
      </c>
      <c r="E55" s="27">
        <v>242</v>
      </c>
      <c r="F55" s="27">
        <v>226</v>
      </c>
      <c r="G55" s="19" t="s">
        <v>63</v>
      </c>
      <c r="H55" s="48"/>
    </row>
    <row r="56" spans="1:8" s="30" customFormat="1" ht="31.5" customHeight="1">
      <c r="A56" s="29" t="s">
        <v>61</v>
      </c>
      <c r="B56" s="12" t="s">
        <v>125</v>
      </c>
      <c r="C56" s="12" t="s">
        <v>133</v>
      </c>
      <c r="D56" s="12" t="s">
        <v>137</v>
      </c>
      <c r="E56" s="27">
        <v>244</v>
      </c>
      <c r="F56" s="27">
        <v>226</v>
      </c>
      <c r="G56" s="19" t="s">
        <v>63</v>
      </c>
      <c r="H56" s="48"/>
    </row>
    <row r="57" spans="1:8" s="30" customFormat="1" ht="32.25" customHeight="1">
      <c r="A57" s="29" t="s">
        <v>62</v>
      </c>
      <c r="B57" s="12" t="s">
        <v>125</v>
      </c>
      <c r="C57" s="12" t="s">
        <v>133</v>
      </c>
      <c r="D57" s="12" t="s">
        <v>137</v>
      </c>
      <c r="E57" s="27">
        <v>244</v>
      </c>
      <c r="F57" s="27">
        <v>226</v>
      </c>
      <c r="G57" s="19" t="s">
        <v>64</v>
      </c>
      <c r="H57" s="50"/>
    </row>
    <row r="58" spans="1:8" s="30" customFormat="1" ht="15" customHeight="1">
      <c r="A58" s="29" t="s">
        <v>65</v>
      </c>
      <c r="B58" s="12" t="s">
        <v>125</v>
      </c>
      <c r="C58" s="12" t="s">
        <v>133</v>
      </c>
      <c r="D58" s="12" t="s">
        <v>137</v>
      </c>
      <c r="E58" s="27">
        <v>244</v>
      </c>
      <c r="F58" s="27">
        <v>226</v>
      </c>
      <c r="G58" s="19" t="s">
        <v>66</v>
      </c>
      <c r="H58" s="50"/>
    </row>
    <row r="59" spans="1:8" s="30" customFormat="1" ht="32.25" customHeight="1">
      <c r="A59" s="29" t="s">
        <v>67</v>
      </c>
      <c r="B59" s="12" t="s">
        <v>125</v>
      </c>
      <c r="C59" s="12" t="s">
        <v>133</v>
      </c>
      <c r="D59" s="12" t="s">
        <v>137</v>
      </c>
      <c r="E59" s="27">
        <v>244</v>
      </c>
      <c r="F59" s="27">
        <v>226</v>
      </c>
      <c r="G59" s="19" t="s">
        <v>68</v>
      </c>
      <c r="H59" s="50"/>
    </row>
    <row r="60" spans="1:8" s="30" customFormat="1" ht="47.25" customHeight="1">
      <c r="A60" s="29" t="s">
        <v>69</v>
      </c>
      <c r="B60" s="12" t="s">
        <v>125</v>
      </c>
      <c r="C60" s="12" t="s">
        <v>133</v>
      </c>
      <c r="D60" s="12" t="s">
        <v>137</v>
      </c>
      <c r="E60" s="27">
        <v>244</v>
      </c>
      <c r="F60" s="27">
        <v>226</v>
      </c>
      <c r="G60" s="19" t="s">
        <v>70</v>
      </c>
      <c r="H60" s="50"/>
    </row>
    <row r="61" spans="1:8" s="30" customFormat="1" ht="15" customHeight="1">
      <c r="A61" s="29" t="s">
        <v>71</v>
      </c>
      <c r="B61" s="12" t="s">
        <v>125</v>
      </c>
      <c r="C61" s="12" t="s">
        <v>133</v>
      </c>
      <c r="D61" s="12" t="s">
        <v>137</v>
      </c>
      <c r="E61" s="27">
        <v>244</v>
      </c>
      <c r="F61" s="27">
        <v>226</v>
      </c>
      <c r="G61" s="19" t="s">
        <v>72</v>
      </c>
      <c r="H61" s="50"/>
    </row>
    <row r="62" spans="1:8" s="30" customFormat="1" ht="33.75" customHeight="1">
      <c r="A62" s="29" t="s">
        <v>73</v>
      </c>
      <c r="B62" s="12" t="s">
        <v>125</v>
      </c>
      <c r="C62" s="12" t="s">
        <v>133</v>
      </c>
      <c r="D62" s="12" t="s">
        <v>137</v>
      </c>
      <c r="E62" s="27">
        <v>244</v>
      </c>
      <c r="F62" s="27">
        <v>226</v>
      </c>
      <c r="G62" s="19" t="s">
        <v>74</v>
      </c>
      <c r="H62" s="50"/>
    </row>
    <row r="63" spans="1:8" s="30" customFormat="1" ht="82.5" customHeight="1">
      <c r="A63" s="29" t="s">
        <v>75</v>
      </c>
      <c r="B63" s="12" t="s">
        <v>125</v>
      </c>
      <c r="C63" s="12" t="s">
        <v>133</v>
      </c>
      <c r="D63" s="12" t="s">
        <v>137</v>
      </c>
      <c r="E63" s="27">
        <v>224</v>
      </c>
      <c r="F63" s="27">
        <v>226</v>
      </c>
      <c r="G63" s="19" t="s">
        <v>76</v>
      </c>
      <c r="H63" s="50"/>
    </row>
    <row r="64" spans="1:8" s="30" customFormat="1" ht="15" customHeight="1">
      <c r="A64" s="29" t="s">
        <v>77</v>
      </c>
      <c r="B64" s="12" t="s">
        <v>125</v>
      </c>
      <c r="C64" s="12" t="s">
        <v>133</v>
      </c>
      <c r="D64" s="12" t="s">
        <v>137</v>
      </c>
      <c r="E64" s="27">
        <v>244</v>
      </c>
      <c r="F64" s="27">
        <v>226</v>
      </c>
      <c r="G64" s="19" t="s">
        <v>78</v>
      </c>
      <c r="H64" s="50"/>
    </row>
    <row r="65" spans="1:8" s="30" customFormat="1" ht="30.75" customHeight="1">
      <c r="A65" s="29" t="s">
        <v>79</v>
      </c>
      <c r="B65" s="12" t="s">
        <v>125</v>
      </c>
      <c r="C65" s="12" t="s">
        <v>133</v>
      </c>
      <c r="D65" s="12" t="s">
        <v>137</v>
      </c>
      <c r="E65" s="27">
        <v>244</v>
      </c>
      <c r="F65" s="27">
        <v>226</v>
      </c>
      <c r="G65" s="19" t="s">
        <v>80</v>
      </c>
      <c r="H65" s="50"/>
    </row>
    <row r="66" spans="1:8" s="11" customFormat="1" ht="16.5" customHeight="1">
      <c r="A66" s="18" t="s">
        <v>81</v>
      </c>
      <c r="B66" s="12" t="s">
        <v>125</v>
      </c>
      <c r="C66" s="12" t="s">
        <v>133</v>
      </c>
      <c r="D66" s="12" t="s">
        <v>137</v>
      </c>
      <c r="E66" s="9"/>
      <c r="F66" s="9"/>
      <c r="G66" s="10"/>
      <c r="H66" s="49">
        <f>SUM(H67:H69)</f>
        <v>0</v>
      </c>
    </row>
    <row r="67" spans="1:8" s="30" customFormat="1" ht="30.75" customHeight="1">
      <c r="A67" s="29" t="s">
        <v>82</v>
      </c>
      <c r="B67" s="12" t="s">
        <v>125</v>
      </c>
      <c r="C67" s="12" t="s">
        <v>133</v>
      </c>
      <c r="D67" s="12" t="s">
        <v>137</v>
      </c>
      <c r="E67" s="27">
        <v>730</v>
      </c>
      <c r="F67" s="27">
        <v>231</v>
      </c>
      <c r="G67" s="19" t="s">
        <v>83</v>
      </c>
      <c r="H67" s="50"/>
    </row>
    <row r="68" spans="1:8" s="30" customFormat="1" ht="30.75" customHeight="1">
      <c r="A68" s="29" t="s">
        <v>84</v>
      </c>
      <c r="B68" s="12" t="s">
        <v>125</v>
      </c>
      <c r="C68" s="12" t="s">
        <v>133</v>
      </c>
      <c r="D68" s="12" t="s">
        <v>137</v>
      </c>
      <c r="E68" s="27">
        <v>730</v>
      </c>
      <c r="F68" s="27">
        <v>231</v>
      </c>
      <c r="G68" s="19" t="s">
        <v>85</v>
      </c>
      <c r="H68" s="50"/>
    </row>
    <row r="69" spans="1:8" s="30" customFormat="1" ht="30.75" customHeight="1">
      <c r="A69" s="29" t="s">
        <v>86</v>
      </c>
      <c r="B69" s="12" t="s">
        <v>125</v>
      </c>
      <c r="C69" s="12" t="s">
        <v>133</v>
      </c>
      <c r="D69" s="12" t="s">
        <v>137</v>
      </c>
      <c r="E69" s="27">
        <v>730</v>
      </c>
      <c r="F69" s="27">
        <v>231</v>
      </c>
      <c r="G69" s="19" t="s">
        <v>87</v>
      </c>
      <c r="H69" s="50"/>
    </row>
    <row r="70" spans="1:8" s="11" customFormat="1" ht="15" customHeight="1">
      <c r="A70" s="17" t="s">
        <v>88</v>
      </c>
      <c r="B70" s="12" t="s">
        <v>125</v>
      </c>
      <c r="C70" s="12" t="s">
        <v>133</v>
      </c>
      <c r="D70" s="12" t="s">
        <v>137</v>
      </c>
      <c r="E70" s="9"/>
      <c r="F70" s="9"/>
      <c r="G70" s="10"/>
      <c r="H70" s="49">
        <f>SUM(H71:H73)</f>
        <v>0</v>
      </c>
    </row>
    <row r="71" spans="1:8" s="22" customFormat="1" ht="15" customHeight="1">
      <c r="A71" s="23" t="s">
        <v>89</v>
      </c>
      <c r="B71" s="12" t="s">
        <v>125</v>
      </c>
      <c r="C71" s="12" t="s">
        <v>133</v>
      </c>
      <c r="D71" s="12" t="s">
        <v>137</v>
      </c>
      <c r="E71" s="27">
        <v>320</v>
      </c>
      <c r="F71" s="27">
        <v>260</v>
      </c>
      <c r="G71" s="19" t="s">
        <v>90</v>
      </c>
      <c r="H71" s="48"/>
    </row>
    <row r="72" spans="1:8" s="22" customFormat="1" ht="48" customHeight="1">
      <c r="A72" s="23" t="s">
        <v>91</v>
      </c>
      <c r="B72" s="12" t="s">
        <v>125</v>
      </c>
      <c r="C72" s="12" t="s">
        <v>133</v>
      </c>
      <c r="D72" s="12" t="s">
        <v>137</v>
      </c>
      <c r="E72" s="27">
        <v>313</v>
      </c>
      <c r="F72" s="27">
        <v>260</v>
      </c>
      <c r="G72" s="19" t="s">
        <v>92</v>
      </c>
      <c r="H72" s="48"/>
    </row>
    <row r="73" spans="1:8" s="22" customFormat="1" ht="30.75" customHeight="1">
      <c r="A73" s="23" t="s">
        <v>93</v>
      </c>
      <c r="B73" s="12" t="s">
        <v>125</v>
      </c>
      <c r="C73" s="12" t="s">
        <v>133</v>
      </c>
      <c r="D73" s="12" t="s">
        <v>137</v>
      </c>
      <c r="E73" s="27">
        <v>313</v>
      </c>
      <c r="F73" s="27">
        <v>260</v>
      </c>
      <c r="G73" s="19" t="s">
        <v>94</v>
      </c>
      <c r="H73" s="48"/>
    </row>
    <row r="74" spans="1:8" s="11" customFormat="1" ht="15" customHeight="1">
      <c r="A74" s="12" t="s">
        <v>10</v>
      </c>
      <c r="B74" s="12" t="s">
        <v>125</v>
      </c>
      <c r="C74" s="12" t="s">
        <v>133</v>
      </c>
      <c r="D74" s="12" t="s">
        <v>137</v>
      </c>
      <c r="E74" s="9"/>
      <c r="F74" s="9"/>
      <c r="G74" s="10"/>
      <c r="H74" s="49">
        <f>SUM(H75:H79)</f>
        <v>0</v>
      </c>
    </row>
    <row r="75" spans="1:8" s="22" customFormat="1" ht="15" customHeight="1">
      <c r="A75" s="23" t="s">
        <v>95</v>
      </c>
      <c r="B75" s="12" t="s">
        <v>125</v>
      </c>
      <c r="C75" s="12" t="s">
        <v>133</v>
      </c>
      <c r="D75" s="12" t="s">
        <v>137</v>
      </c>
      <c r="E75" s="27">
        <v>244</v>
      </c>
      <c r="F75" s="27">
        <v>290</v>
      </c>
      <c r="G75" s="19" t="s">
        <v>96</v>
      </c>
      <c r="H75" s="48"/>
    </row>
    <row r="76" spans="1:8" s="22" customFormat="1" ht="15" customHeight="1">
      <c r="A76" s="23" t="s">
        <v>97</v>
      </c>
      <c r="B76" s="12" t="s">
        <v>125</v>
      </c>
      <c r="C76" s="12" t="s">
        <v>133</v>
      </c>
      <c r="D76" s="12" t="s">
        <v>137</v>
      </c>
      <c r="E76" s="27">
        <v>831</v>
      </c>
      <c r="F76" s="27">
        <v>290</v>
      </c>
      <c r="G76" s="19" t="s">
        <v>98</v>
      </c>
      <c r="H76" s="48"/>
    </row>
    <row r="77" spans="1:8" s="30" customFormat="1" ht="15" customHeight="1">
      <c r="A77" s="31" t="s">
        <v>18</v>
      </c>
      <c r="B77" s="12" t="s">
        <v>125</v>
      </c>
      <c r="C77" s="12" t="s">
        <v>133</v>
      </c>
      <c r="D77" s="12" t="s">
        <v>137</v>
      </c>
      <c r="E77" s="27">
        <v>851</v>
      </c>
      <c r="F77" s="27">
        <v>290</v>
      </c>
      <c r="G77" s="19" t="s">
        <v>96</v>
      </c>
      <c r="H77" s="50"/>
    </row>
    <row r="78" spans="1:8" s="30" customFormat="1" ht="15" customHeight="1">
      <c r="A78" s="23" t="s">
        <v>122</v>
      </c>
      <c r="B78" s="12" t="s">
        <v>125</v>
      </c>
      <c r="C78" s="12" t="s">
        <v>133</v>
      </c>
      <c r="D78" s="12" t="s">
        <v>137</v>
      </c>
      <c r="E78" s="27">
        <v>852</v>
      </c>
      <c r="F78" s="27">
        <v>290</v>
      </c>
      <c r="G78" s="19" t="s">
        <v>96</v>
      </c>
      <c r="H78" s="50"/>
    </row>
    <row r="79" spans="1:8" s="30" customFormat="1" ht="15" customHeight="1">
      <c r="A79" s="23" t="s">
        <v>122</v>
      </c>
      <c r="B79" s="12" t="s">
        <v>125</v>
      </c>
      <c r="C79" s="12" t="s">
        <v>133</v>
      </c>
      <c r="D79" s="12" t="s">
        <v>137</v>
      </c>
      <c r="E79" s="27">
        <v>853</v>
      </c>
      <c r="F79" s="27">
        <v>290</v>
      </c>
      <c r="G79" s="19" t="s">
        <v>96</v>
      </c>
      <c r="H79" s="50"/>
    </row>
    <row r="80" spans="1:8" s="11" customFormat="1" ht="15" customHeight="1">
      <c r="A80" s="9" t="s">
        <v>11</v>
      </c>
      <c r="B80" s="12" t="s">
        <v>125</v>
      </c>
      <c r="C80" s="12" t="s">
        <v>133</v>
      </c>
      <c r="D80" s="12" t="s">
        <v>137</v>
      </c>
      <c r="E80" s="9"/>
      <c r="F80" s="9"/>
      <c r="G80" s="10"/>
      <c r="H80" s="49">
        <f>SUM(H81:H86)</f>
        <v>0</v>
      </c>
    </row>
    <row r="81" spans="1:8" s="22" customFormat="1" ht="29.25" customHeight="1">
      <c r="A81" s="23" t="s">
        <v>99</v>
      </c>
      <c r="B81" s="12" t="s">
        <v>125</v>
      </c>
      <c r="C81" s="12" t="s">
        <v>133</v>
      </c>
      <c r="D81" s="12" t="s">
        <v>137</v>
      </c>
      <c r="E81" s="27">
        <v>244</v>
      </c>
      <c r="F81" s="27">
        <v>310</v>
      </c>
      <c r="G81" s="19" t="s">
        <v>100</v>
      </c>
      <c r="H81" s="48"/>
    </row>
    <row r="82" spans="1:8" s="22" customFormat="1" ht="27.75" customHeight="1">
      <c r="A82" s="23" t="s">
        <v>101</v>
      </c>
      <c r="B82" s="12" t="s">
        <v>125</v>
      </c>
      <c r="C82" s="12" t="s">
        <v>133</v>
      </c>
      <c r="D82" s="12" t="s">
        <v>137</v>
      </c>
      <c r="E82" s="27">
        <v>244</v>
      </c>
      <c r="F82" s="27">
        <v>310</v>
      </c>
      <c r="G82" s="19" t="s">
        <v>102</v>
      </c>
      <c r="H82" s="48"/>
    </row>
    <row r="83" spans="1:8" s="22" customFormat="1" ht="15" customHeight="1">
      <c r="A83" s="23" t="s">
        <v>103</v>
      </c>
      <c r="B83" s="12" t="s">
        <v>125</v>
      </c>
      <c r="C83" s="12" t="s">
        <v>133</v>
      </c>
      <c r="D83" s="12" t="s">
        <v>137</v>
      </c>
      <c r="E83" s="27">
        <v>244</v>
      </c>
      <c r="F83" s="27">
        <v>310</v>
      </c>
      <c r="G83" s="19" t="s">
        <v>104</v>
      </c>
      <c r="H83" s="48"/>
    </row>
    <row r="84" spans="1:8" s="22" customFormat="1" ht="15" customHeight="1">
      <c r="A84" s="23" t="s">
        <v>105</v>
      </c>
      <c r="B84" s="12" t="s">
        <v>125</v>
      </c>
      <c r="C84" s="12" t="s">
        <v>133</v>
      </c>
      <c r="D84" s="12" t="s">
        <v>137</v>
      </c>
      <c r="E84" s="27">
        <v>244</v>
      </c>
      <c r="F84" s="27">
        <v>310</v>
      </c>
      <c r="G84" s="19" t="s">
        <v>106</v>
      </c>
      <c r="H84" s="48"/>
    </row>
    <row r="85" spans="1:8" s="22" customFormat="1" ht="15" customHeight="1">
      <c r="A85" s="23" t="s">
        <v>107</v>
      </c>
      <c r="B85" s="12" t="s">
        <v>125</v>
      </c>
      <c r="C85" s="12" t="s">
        <v>133</v>
      </c>
      <c r="D85" s="12" t="s">
        <v>137</v>
      </c>
      <c r="E85" s="27">
        <v>244</v>
      </c>
      <c r="F85" s="27">
        <v>310</v>
      </c>
      <c r="G85" s="19" t="s">
        <v>108</v>
      </c>
      <c r="H85" s="48"/>
    </row>
    <row r="86" spans="1:8" s="22" customFormat="1" ht="15" customHeight="1">
      <c r="A86" s="23" t="s">
        <v>109</v>
      </c>
      <c r="B86" s="12" t="s">
        <v>125</v>
      </c>
      <c r="C86" s="12" t="s">
        <v>133</v>
      </c>
      <c r="D86" s="12" t="s">
        <v>137</v>
      </c>
      <c r="E86" s="27">
        <v>244</v>
      </c>
      <c r="F86" s="27">
        <v>310</v>
      </c>
      <c r="G86" s="19" t="s">
        <v>110</v>
      </c>
      <c r="H86" s="48"/>
    </row>
    <row r="87" spans="1:8" s="11" customFormat="1" ht="15" customHeight="1">
      <c r="A87" s="9" t="s">
        <v>12</v>
      </c>
      <c r="B87" s="12" t="s">
        <v>125</v>
      </c>
      <c r="C87" s="12" t="s">
        <v>133</v>
      </c>
      <c r="D87" s="12" t="s">
        <v>137</v>
      </c>
      <c r="E87" s="9"/>
      <c r="F87" s="9"/>
      <c r="G87" s="10"/>
      <c r="H87" s="49">
        <f>SUM(H88:H94)</f>
        <v>0</v>
      </c>
    </row>
    <row r="88" spans="1:8" s="11" customFormat="1" ht="15" customHeight="1">
      <c r="A88" s="36" t="s">
        <v>111</v>
      </c>
      <c r="B88" s="38" t="s">
        <v>125</v>
      </c>
      <c r="C88" s="38" t="s">
        <v>133</v>
      </c>
      <c r="D88" s="12" t="s">
        <v>137</v>
      </c>
      <c r="E88" s="37">
        <v>244</v>
      </c>
      <c r="F88" s="37">
        <v>340</v>
      </c>
      <c r="G88" s="19" t="s">
        <v>112</v>
      </c>
      <c r="H88" s="48"/>
    </row>
    <row r="89" spans="1:8" s="22" customFormat="1" ht="33" customHeight="1">
      <c r="A89" s="23" t="s">
        <v>113</v>
      </c>
      <c r="B89" s="12" t="s">
        <v>125</v>
      </c>
      <c r="C89" s="12" t="s">
        <v>133</v>
      </c>
      <c r="D89" s="12" t="s">
        <v>137</v>
      </c>
      <c r="E89" s="27">
        <v>244</v>
      </c>
      <c r="F89" s="37">
        <v>340</v>
      </c>
      <c r="G89" s="19" t="s">
        <v>114</v>
      </c>
      <c r="H89" s="48"/>
    </row>
    <row r="90" spans="1:8" s="22" customFormat="1" ht="15" customHeight="1">
      <c r="A90" s="23" t="s">
        <v>115</v>
      </c>
      <c r="B90" s="12" t="s">
        <v>125</v>
      </c>
      <c r="C90" s="12" t="s">
        <v>133</v>
      </c>
      <c r="D90" s="12" t="s">
        <v>137</v>
      </c>
      <c r="E90" s="27">
        <v>244</v>
      </c>
      <c r="F90" s="37">
        <v>340</v>
      </c>
      <c r="G90" s="19" t="s">
        <v>116</v>
      </c>
      <c r="H90" s="48"/>
    </row>
    <row r="91" spans="1:8" s="22" customFormat="1" ht="15" customHeight="1">
      <c r="A91" s="23" t="s">
        <v>154</v>
      </c>
      <c r="B91" s="12" t="s">
        <v>125</v>
      </c>
      <c r="C91" s="12" t="s">
        <v>133</v>
      </c>
      <c r="D91" s="12" t="s">
        <v>137</v>
      </c>
      <c r="E91" s="27">
        <v>244</v>
      </c>
      <c r="F91" s="37">
        <v>340</v>
      </c>
      <c r="G91" s="19" t="s">
        <v>116</v>
      </c>
      <c r="H91" s="48"/>
    </row>
    <row r="92" spans="1:8" s="22" customFormat="1" ht="15" customHeight="1">
      <c r="A92" s="23" t="s">
        <v>155</v>
      </c>
      <c r="B92" s="12" t="s">
        <v>139</v>
      </c>
      <c r="C92" s="12" t="s">
        <v>140</v>
      </c>
      <c r="D92" s="12" t="s">
        <v>156</v>
      </c>
      <c r="E92" s="27">
        <v>244</v>
      </c>
      <c r="F92" s="37">
        <v>340</v>
      </c>
      <c r="G92" s="19" t="s">
        <v>138</v>
      </c>
      <c r="H92" s="48"/>
    </row>
    <row r="93" spans="1:8" s="22" customFormat="1" ht="15" customHeight="1">
      <c r="A93" s="23" t="s">
        <v>117</v>
      </c>
      <c r="B93" s="12" t="s">
        <v>125</v>
      </c>
      <c r="C93" s="12" t="s">
        <v>133</v>
      </c>
      <c r="D93" s="12" t="s">
        <v>137</v>
      </c>
      <c r="E93" s="27">
        <v>244</v>
      </c>
      <c r="F93" s="37">
        <v>340</v>
      </c>
      <c r="G93" s="19" t="s">
        <v>118</v>
      </c>
      <c r="H93" s="48">
        <v>0</v>
      </c>
    </row>
    <row r="94" spans="1:8" s="22" customFormat="1" ht="15" customHeight="1">
      <c r="A94" s="23" t="s">
        <v>119</v>
      </c>
      <c r="B94" s="12" t="s">
        <v>125</v>
      </c>
      <c r="C94" s="12" t="s">
        <v>133</v>
      </c>
      <c r="D94" s="12" t="s">
        <v>137</v>
      </c>
      <c r="E94" s="27">
        <v>244</v>
      </c>
      <c r="F94" s="37">
        <v>340</v>
      </c>
      <c r="G94" s="19" t="s">
        <v>120</v>
      </c>
      <c r="H94" s="48">
        <v>0</v>
      </c>
    </row>
    <row r="95" spans="1:8" s="8" customFormat="1" ht="15" customHeight="1">
      <c r="A95" s="6" t="s">
        <v>13</v>
      </c>
      <c r="B95" s="6"/>
      <c r="C95" s="6"/>
      <c r="D95" s="6"/>
      <c r="E95" s="6"/>
      <c r="F95" s="6"/>
      <c r="G95" s="7"/>
      <c r="H95" s="51">
        <f>H20+H21+H22+H23+H24+H25+H26+H30+H31+H34+H37+H44+H47+H54+H66+H70+H74+H80+H87</f>
        <v>1550.1999999999998</v>
      </c>
    </row>
    <row r="96" spans="1:4" ht="12.75">
      <c r="A96" t="s">
        <v>129</v>
      </c>
      <c r="B96" t="s">
        <v>130</v>
      </c>
      <c r="D96" t="s">
        <v>159</v>
      </c>
    </row>
    <row r="97" spans="2:4" ht="12.75">
      <c r="B97" t="s">
        <v>131</v>
      </c>
      <c r="D97" t="s">
        <v>132</v>
      </c>
    </row>
  </sheetData>
  <sheetProtection/>
  <mergeCells count="13">
    <mergeCell ref="B8:H8"/>
    <mergeCell ref="A2:G2"/>
    <mergeCell ref="A3:G3"/>
    <mergeCell ref="B4:H4"/>
    <mergeCell ref="B5:H5"/>
    <mergeCell ref="B6:H6"/>
    <mergeCell ref="B7:H7"/>
    <mergeCell ref="B9:H9"/>
    <mergeCell ref="A12:H12"/>
    <mergeCell ref="A13:H13"/>
    <mergeCell ref="A16:A17"/>
    <mergeCell ref="B16:G16"/>
    <mergeCell ref="H16:H17"/>
  </mergeCells>
  <printOptions/>
  <pageMargins left="0" right="0" top="0.44" bottom="0.32" header="0.32" footer="0.17"/>
  <pageSetup fitToHeight="4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99"/>
  <sheetViews>
    <sheetView zoomScalePageLayoutView="0" workbookViewId="0" topLeftCell="A71">
      <selection activeCell="E77" sqref="E77"/>
    </sheetView>
  </sheetViews>
  <sheetFormatPr defaultColWidth="9.00390625" defaultRowHeight="12.75"/>
  <cols>
    <col min="1" max="1" width="35.00390625" style="0" customWidth="1"/>
    <col min="2" max="3" width="9.00390625" style="0" customWidth="1"/>
    <col min="4" max="4" width="13.00390625" style="0" customWidth="1"/>
    <col min="5" max="5" width="8.375" style="0" customWidth="1"/>
    <col min="6" max="6" width="9.375" style="0" customWidth="1"/>
    <col min="7" max="7" width="18.25390625" style="0" customWidth="1"/>
    <col min="8" max="8" width="14.75390625" style="0" customWidth="1"/>
  </cols>
  <sheetData>
    <row r="1" ht="12.75" hidden="1"/>
    <row r="2" spans="1:7" ht="15.75" hidden="1">
      <c r="A2" s="52"/>
      <c r="B2" s="52"/>
      <c r="C2" s="52"/>
      <c r="D2" s="52"/>
      <c r="E2" s="52"/>
      <c r="F2" s="52"/>
      <c r="G2" s="52"/>
    </row>
    <row r="3" spans="1:7" ht="15.75" hidden="1">
      <c r="A3" s="52"/>
      <c r="B3" s="52"/>
      <c r="C3" s="52"/>
      <c r="D3" s="52"/>
      <c r="E3" s="52"/>
      <c r="F3" s="52"/>
      <c r="G3" s="52"/>
    </row>
    <row r="4" spans="1:7" ht="15.75">
      <c r="A4" s="20"/>
      <c r="B4" s="20"/>
      <c r="C4" s="20"/>
      <c r="D4" s="20"/>
      <c r="E4" s="20"/>
      <c r="F4" s="20"/>
      <c r="G4" s="20"/>
    </row>
    <row r="5" spans="1:8" ht="15.75" customHeight="1">
      <c r="A5" s="20"/>
      <c r="B5" s="53" t="s">
        <v>14</v>
      </c>
      <c r="C5" s="54"/>
      <c r="D5" s="54"/>
      <c r="E5" s="54"/>
      <c r="F5" s="54"/>
      <c r="G5" s="54"/>
      <c r="H5" s="54"/>
    </row>
    <row r="6" spans="1:8" ht="15.75" customHeight="1">
      <c r="A6" s="20"/>
      <c r="B6" s="53" t="s">
        <v>144</v>
      </c>
      <c r="C6" s="54"/>
      <c r="D6" s="54"/>
      <c r="E6" s="54"/>
      <c r="F6" s="54"/>
      <c r="G6" s="54"/>
      <c r="H6" s="54"/>
    </row>
    <row r="7" spans="1:8" ht="15.75" customHeight="1">
      <c r="A7" s="20"/>
      <c r="B7" s="55" t="s">
        <v>126</v>
      </c>
      <c r="C7" s="56"/>
      <c r="D7" s="56"/>
      <c r="E7" s="56"/>
      <c r="F7" s="56"/>
      <c r="G7" s="56"/>
      <c r="H7" s="56"/>
    </row>
    <row r="8" spans="1:8" ht="15.75" customHeight="1">
      <c r="A8" s="20"/>
      <c r="B8" s="53" t="s">
        <v>127</v>
      </c>
      <c r="C8" s="54"/>
      <c r="D8" s="54"/>
      <c r="E8" s="54"/>
      <c r="F8" s="54"/>
      <c r="G8" s="54"/>
      <c r="H8" s="54"/>
    </row>
    <row r="9" spans="1:8" ht="15.75" customHeight="1">
      <c r="A9" s="20"/>
      <c r="B9" s="55" t="s">
        <v>128</v>
      </c>
      <c r="C9" s="56"/>
      <c r="D9" s="56"/>
      <c r="E9" s="56"/>
      <c r="F9" s="56"/>
      <c r="G9" s="56"/>
      <c r="H9" s="56"/>
    </row>
    <row r="10" spans="1:8" ht="15.75" customHeight="1">
      <c r="A10" s="20"/>
      <c r="B10" s="53" t="s">
        <v>160</v>
      </c>
      <c r="C10" s="54"/>
      <c r="D10" s="54"/>
      <c r="E10" s="54"/>
      <c r="F10" s="54"/>
      <c r="G10" s="54"/>
      <c r="H10" s="54"/>
    </row>
    <row r="12" spans="2:6" ht="18" customHeight="1">
      <c r="B12" s="42" t="s">
        <v>161</v>
      </c>
      <c r="C12" s="42"/>
      <c r="D12" s="42"/>
      <c r="E12" s="42"/>
      <c r="F12" s="39"/>
    </row>
    <row r="13" spans="1:8" ht="13.5" customHeight="1">
      <c r="A13" s="65" t="s">
        <v>146</v>
      </c>
      <c r="B13" s="65"/>
      <c r="C13" s="65"/>
      <c r="D13" s="65"/>
      <c r="E13" s="65"/>
      <c r="F13" s="65"/>
      <c r="G13" s="65"/>
      <c r="H13" s="65"/>
    </row>
    <row r="14" spans="1:8" ht="12.75">
      <c r="A14" s="57" t="s">
        <v>167</v>
      </c>
      <c r="B14" s="57"/>
      <c r="C14" s="57"/>
      <c r="D14" s="57"/>
      <c r="E14" s="57"/>
      <c r="F14" s="57"/>
      <c r="G14" s="57"/>
      <c r="H14" s="57"/>
    </row>
    <row r="15" ht="10.5" customHeight="1" hidden="1">
      <c r="G15" s="32"/>
    </row>
    <row r="16" ht="12.75" hidden="1"/>
    <row r="17" spans="1:8" s="1" customFormat="1" ht="23.25" customHeight="1">
      <c r="A17" s="60" t="s">
        <v>0</v>
      </c>
      <c r="B17" s="62" t="s">
        <v>124</v>
      </c>
      <c r="C17" s="63"/>
      <c r="D17" s="63"/>
      <c r="E17" s="63"/>
      <c r="F17" s="63"/>
      <c r="G17" s="64"/>
      <c r="H17" s="58" t="s">
        <v>15</v>
      </c>
    </row>
    <row r="18" spans="1:8" ht="38.25">
      <c r="A18" s="61"/>
      <c r="B18" s="34" t="s">
        <v>141</v>
      </c>
      <c r="C18" s="33" t="s">
        <v>142</v>
      </c>
      <c r="D18" s="33" t="s">
        <v>143</v>
      </c>
      <c r="E18" s="2" t="s">
        <v>16</v>
      </c>
      <c r="F18" s="2" t="s">
        <v>147</v>
      </c>
      <c r="G18" s="2" t="s">
        <v>17</v>
      </c>
      <c r="H18" s="59"/>
    </row>
    <row r="19" spans="1:8" s="5" customFormat="1" ht="12.75" customHeight="1">
      <c r="A19" s="3">
        <v>1</v>
      </c>
      <c r="B19" s="3"/>
      <c r="C19" s="3"/>
      <c r="D19" s="3"/>
      <c r="E19" s="4"/>
      <c r="F19" s="4"/>
      <c r="G19" s="4">
        <v>6</v>
      </c>
      <c r="H19" s="4">
        <v>7</v>
      </c>
    </row>
    <row r="20" spans="1:8" s="5" customFormat="1" ht="12.75" customHeight="1">
      <c r="A20" s="43" t="s">
        <v>123</v>
      </c>
      <c r="B20" s="43"/>
      <c r="C20" s="43"/>
      <c r="D20" s="43"/>
      <c r="E20" s="44"/>
      <c r="F20" s="44"/>
      <c r="G20" s="44"/>
      <c r="H20" s="44">
        <v>64</v>
      </c>
    </row>
    <row r="21" spans="1:8" s="11" customFormat="1" ht="15" customHeight="1">
      <c r="A21" s="6" t="s">
        <v>1</v>
      </c>
      <c r="B21" s="35" t="s">
        <v>125</v>
      </c>
      <c r="C21" s="35" t="s">
        <v>133</v>
      </c>
      <c r="D21" s="35" t="s">
        <v>134</v>
      </c>
      <c r="E21" s="13">
        <v>111</v>
      </c>
      <c r="F21" s="13"/>
      <c r="G21" s="14" t="s">
        <v>135</v>
      </c>
      <c r="H21" s="45"/>
    </row>
    <row r="22" spans="1:8" s="11" customFormat="1" ht="15" customHeight="1">
      <c r="A22" s="13" t="s">
        <v>3</v>
      </c>
      <c r="B22" s="35" t="s">
        <v>125</v>
      </c>
      <c r="C22" s="35" t="s">
        <v>133</v>
      </c>
      <c r="D22" s="35" t="s">
        <v>134</v>
      </c>
      <c r="E22" s="13">
        <v>119</v>
      </c>
      <c r="F22" s="13"/>
      <c r="G22" s="14" t="s">
        <v>136</v>
      </c>
      <c r="H22" s="45"/>
    </row>
    <row r="23" spans="1:8" s="11" customFormat="1" ht="15" customHeight="1">
      <c r="A23" s="40" t="s">
        <v>148</v>
      </c>
      <c r="B23" s="35" t="s">
        <v>125</v>
      </c>
      <c r="C23" s="35" t="s">
        <v>133</v>
      </c>
      <c r="D23" s="35" t="s">
        <v>134</v>
      </c>
      <c r="E23" s="13">
        <v>244</v>
      </c>
      <c r="F23" s="13"/>
      <c r="G23" s="14" t="s">
        <v>150</v>
      </c>
      <c r="H23" s="45"/>
    </row>
    <row r="24" spans="1:8" s="11" customFormat="1" ht="15" customHeight="1">
      <c r="A24" s="40" t="s">
        <v>148</v>
      </c>
      <c r="B24" s="35" t="s">
        <v>125</v>
      </c>
      <c r="C24" s="35" t="s">
        <v>133</v>
      </c>
      <c r="D24" s="35" t="s">
        <v>134</v>
      </c>
      <c r="E24" s="13">
        <v>244</v>
      </c>
      <c r="F24" s="13"/>
      <c r="G24" s="14" t="s">
        <v>151</v>
      </c>
      <c r="H24" s="45"/>
    </row>
    <row r="25" spans="1:8" s="11" customFormat="1" ht="15" customHeight="1">
      <c r="A25" s="41" t="s">
        <v>149</v>
      </c>
      <c r="B25" s="35" t="s">
        <v>125</v>
      </c>
      <c r="C25" s="35" t="s">
        <v>133</v>
      </c>
      <c r="D25" s="35" t="s">
        <v>134</v>
      </c>
      <c r="E25" s="13">
        <v>242</v>
      </c>
      <c r="F25" s="13"/>
      <c r="G25" s="14" t="s">
        <v>145</v>
      </c>
      <c r="H25" s="46"/>
    </row>
    <row r="26" spans="1:8" s="11" customFormat="1" ht="15" customHeight="1">
      <c r="A26" s="6" t="s">
        <v>1</v>
      </c>
      <c r="B26" s="35" t="s">
        <v>125</v>
      </c>
      <c r="C26" s="35" t="s">
        <v>133</v>
      </c>
      <c r="D26" s="35" t="s">
        <v>137</v>
      </c>
      <c r="E26" s="13">
        <v>111</v>
      </c>
      <c r="F26" s="13">
        <v>211</v>
      </c>
      <c r="G26" s="14" t="s">
        <v>152</v>
      </c>
      <c r="H26" s="46">
        <v>777.4</v>
      </c>
    </row>
    <row r="27" spans="1:8" s="11" customFormat="1" ht="15" customHeight="1">
      <c r="A27" s="6" t="s">
        <v>2</v>
      </c>
      <c r="B27" s="35" t="s">
        <v>125</v>
      </c>
      <c r="C27" s="35" t="s">
        <v>133</v>
      </c>
      <c r="D27" s="35" t="s">
        <v>137</v>
      </c>
      <c r="E27" s="13">
        <v>112</v>
      </c>
      <c r="F27" s="13">
        <v>212</v>
      </c>
      <c r="G27" s="14" t="s">
        <v>121</v>
      </c>
      <c r="H27" s="46">
        <f>SUM(H28:H30)</f>
        <v>0</v>
      </c>
    </row>
    <row r="28" spans="1:8" s="11" customFormat="1" ht="15" customHeight="1">
      <c r="A28" s="21" t="s">
        <v>19</v>
      </c>
      <c r="B28" s="35" t="s">
        <v>125</v>
      </c>
      <c r="C28" s="35" t="s">
        <v>133</v>
      </c>
      <c r="D28" s="35" t="s">
        <v>137</v>
      </c>
      <c r="E28" s="13">
        <v>112</v>
      </c>
      <c r="F28" s="13">
        <v>212</v>
      </c>
      <c r="G28" s="14" t="s">
        <v>20</v>
      </c>
      <c r="H28" s="46"/>
    </row>
    <row r="29" spans="1:8" s="11" customFormat="1" ht="15" customHeight="1">
      <c r="A29" s="21" t="s">
        <v>21</v>
      </c>
      <c r="B29" s="35" t="s">
        <v>125</v>
      </c>
      <c r="C29" s="35" t="s">
        <v>133</v>
      </c>
      <c r="D29" s="35" t="s">
        <v>137</v>
      </c>
      <c r="E29" s="13">
        <v>112</v>
      </c>
      <c r="F29" s="13">
        <v>212</v>
      </c>
      <c r="G29" s="14" t="s">
        <v>22</v>
      </c>
      <c r="H29" s="46"/>
    </row>
    <row r="30" spans="1:8" s="11" customFormat="1" ht="15" customHeight="1">
      <c r="A30" s="21" t="s">
        <v>23</v>
      </c>
      <c r="B30" s="35" t="s">
        <v>125</v>
      </c>
      <c r="C30" s="35" t="s">
        <v>133</v>
      </c>
      <c r="D30" s="35" t="s">
        <v>137</v>
      </c>
      <c r="E30" s="13">
        <v>112</v>
      </c>
      <c r="F30" s="13">
        <v>212</v>
      </c>
      <c r="G30" s="14" t="s">
        <v>24</v>
      </c>
      <c r="H30" s="46"/>
    </row>
    <row r="31" spans="1:8" s="11" customFormat="1" ht="15" customHeight="1">
      <c r="A31" s="13" t="s">
        <v>3</v>
      </c>
      <c r="B31" s="35" t="s">
        <v>125</v>
      </c>
      <c r="C31" s="35" t="s">
        <v>133</v>
      </c>
      <c r="D31" s="35" t="s">
        <v>137</v>
      </c>
      <c r="E31" s="13">
        <v>119</v>
      </c>
      <c r="F31" s="13">
        <v>213</v>
      </c>
      <c r="G31" s="14" t="s">
        <v>153</v>
      </c>
      <c r="H31" s="46">
        <v>234.8</v>
      </c>
    </row>
    <row r="32" spans="1:8" s="11" customFormat="1" ht="15" customHeight="1">
      <c r="A32" s="9" t="s">
        <v>4</v>
      </c>
      <c r="B32" s="12" t="s">
        <v>125</v>
      </c>
      <c r="C32" s="12" t="s">
        <v>133</v>
      </c>
      <c r="D32" s="12" t="s">
        <v>137</v>
      </c>
      <c r="E32" s="15"/>
      <c r="F32" s="15"/>
      <c r="G32" s="16"/>
      <c r="H32" s="46">
        <f>H34+H33</f>
        <v>45</v>
      </c>
    </row>
    <row r="33" spans="1:8" s="22" customFormat="1" ht="15" customHeight="1">
      <c r="A33" s="23" t="s">
        <v>25</v>
      </c>
      <c r="B33" s="12" t="s">
        <v>125</v>
      </c>
      <c r="C33" s="12" t="s">
        <v>133</v>
      </c>
      <c r="D33" s="12" t="s">
        <v>137</v>
      </c>
      <c r="E33" s="24">
        <v>242</v>
      </c>
      <c r="F33" s="24">
        <v>221</v>
      </c>
      <c r="G33" s="25" t="s">
        <v>26</v>
      </c>
      <c r="H33" s="47">
        <v>20</v>
      </c>
    </row>
    <row r="34" spans="1:8" s="22" customFormat="1" ht="15" customHeight="1">
      <c r="A34" s="23" t="s">
        <v>27</v>
      </c>
      <c r="B34" s="12" t="s">
        <v>125</v>
      </c>
      <c r="C34" s="12" t="s">
        <v>133</v>
      </c>
      <c r="D34" s="12" t="s">
        <v>137</v>
      </c>
      <c r="E34" s="24">
        <v>242</v>
      </c>
      <c r="F34" s="24">
        <v>221</v>
      </c>
      <c r="G34" s="25" t="s">
        <v>28</v>
      </c>
      <c r="H34" s="47">
        <v>25</v>
      </c>
    </row>
    <row r="35" spans="1:8" s="11" customFormat="1" ht="15" customHeight="1">
      <c r="A35" s="9" t="s">
        <v>5</v>
      </c>
      <c r="B35" s="12" t="s">
        <v>125</v>
      </c>
      <c r="C35" s="12" t="s">
        <v>133</v>
      </c>
      <c r="D35" s="12" t="s">
        <v>137</v>
      </c>
      <c r="E35" s="15"/>
      <c r="F35" s="15"/>
      <c r="G35" s="16"/>
      <c r="H35" s="46">
        <f>SUM(H36:H37)</f>
        <v>0</v>
      </c>
    </row>
    <row r="36" spans="1:8" s="22" customFormat="1" ht="15" customHeight="1">
      <c r="A36" s="23" t="s">
        <v>29</v>
      </c>
      <c r="B36" s="12" t="s">
        <v>125</v>
      </c>
      <c r="C36" s="12" t="s">
        <v>133</v>
      </c>
      <c r="D36" s="12" t="s">
        <v>137</v>
      </c>
      <c r="E36" s="24">
        <v>244</v>
      </c>
      <c r="F36" s="24">
        <v>222</v>
      </c>
      <c r="G36" s="25" t="s">
        <v>30</v>
      </c>
      <c r="H36" s="47"/>
    </row>
    <row r="37" spans="1:8" s="22" customFormat="1" ht="15" customHeight="1">
      <c r="A37" s="23" t="s">
        <v>31</v>
      </c>
      <c r="B37" s="12" t="s">
        <v>125</v>
      </c>
      <c r="C37" s="12" t="s">
        <v>133</v>
      </c>
      <c r="D37" s="12" t="s">
        <v>137</v>
      </c>
      <c r="E37" s="24">
        <v>244</v>
      </c>
      <c r="F37" s="24">
        <v>222</v>
      </c>
      <c r="G37" s="25" t="s">
        <v>32</v>
      </c>
      <c r="H37" s="47"/>
    </row>
    <row r="38" spans="1:8" s="11" customFormat="1" ht="15" customHeight="1">
      <c r="A38" s="9" t="s">
        <v>6</v>
      </c>
      <c r="B38" s="12" t="s">
        <v>125</v>
      </c>
      <c r="C38" s="12" t="s">
        <v>133</v>
      </c>
      <c r="D38" s="12" t="s">
        <v>137</v>
      </c>
      <c r="E38" s="15"/>
      <c r="F38" s="15"/>
      <c r="G38" s="16"/>
      <c r="H38" s="46">
        <f>SUM(H39:H44)</f>
        <v>420</v>
      </c>
    </row>
    <row r="39" spans="1:8" s="22" customFormat="1" ht="15" customHeight="1">
      <c r="A39" s="23" t="s">
        <v>33</v>
      </c>
      <c r="B39" s="12" t="s">
        <v>125</v>
      </c>
      <c r="C39" s="12" t="s">
        <v>133</v>
      </c>
      <c r="D39" s="12" t="s">
        <v>137</v>
      </c>
      <c r="E39" s="24">
        <v>244</v>
      </c>
      <c r="F39" s="24">
        <v>223</v>
      </c>
      <c r="G39" s="26" t="s">
        <v>34</v>
      </c>
      <c r="H39" s="47"/>
    </row>
    <row r="40" spans="1:8" s="22" customFormat="1" ht="15" customHeight="1">
      <c r="A40" s="23" t="s">
        <v>35</v>
      </c>
      <c r="B40" s="12" t="s">
        <v>125</v>
      </c>
      <c r="C40" s="12" t="s">
        <v>133</v>
      </c>
      <c r="D40" s="12" t="s">
        <v>137</v>
      </c>
      <c r="E40" s="24">
        <v>244</v>
      </c>
      <c r="F40" s="24">
        <v>223</v>
      </c>
      <c r="G40" s="26" t="s">
        <v>36</v>
      </c>
      <c r="H40" s="47">
        <v>100</v>
      </c>
    </row>
    <row r="41" spans="1:8" s="22" customFormat="1" ht="15" customHeight="1">
      <c r="A41" s="23" t="s">
        <v>37</v>
      </c>
      <c r="B41" s="12" t="s">
        <v>125</v>
      </c>
      <c r="C41" s="12" t="s">
        <v>133</v>
      </c>
      <c r="D41" s="12" t="s">
        <v>137</v>
      </c>
      <c r="E41" s="27">
        <v>244</v>
      </c>
      <c r="F41" s="24">
        <v>223</v>
      </c>
      <c r="G41" s="28" t="s">
        <v>38</v>
      </c>
      <c r="H41" s="48">
        <v>300</v>
      </c>
    </row>
    <row r="42" spans="1:8" s="22" customFormat="1" ht="15" customHeight="1">
      <c r="A42" s="23" t="s">
        <v>39</v>
      </c>
      <c r="B42" s="12" t="s">
        <v>125</v>
      </c>
      <c r="C42" s="12" t="s">
        <v>133</v>
      </c>
      <c r="D42" s="12" t="s">
        <v>137</v>
      </c>
      <c r="E42" s="27">
        <v>244</v>
      </c>
      <c r="F42" s="24">
        <v>223</v>
      </c>
      <c r="G42" s="28" t="s">
        <v>40</v>
      </c>
      <c r="H42" s="48">
        <v>20</v>
      </c>
    </row>
    <row r="43" spans="1:8" s="22" customFormat="1" ht="15" customHeight="1">
      <c r="A43" s="23" t="s">
        <v>41</v>
      </c>
      <c r="B43" s="12" t="s">
        <v>125</v>
      </c>
      <c r="C43" s="12" t="s">
        <v>133</v>
      </c>
      <c r="D43" s="12" t="s">
        <v>137</v>
      </c>
      <c r="E43" s="27">
        <v>244</v>
      </c>
      <c r="F43" s="24">
        <v>223</v>
      </c>
      <c r="G43" s="28" t="s">
        <v>42</v>
      </c>
      <c r="H43" s="48"/>
    </row>
    <row r="44" spans="1:8" s="22" customFormat="1" ht="15" customHeight="1">
      <c r="A44" s="23" t="s">
        <v>43</v>
      </c>
      <c r="B44" s="12" t="s">
        <v>125</v>
      </c>
      <c r="C44" s="12" t="s">
        <v>133</v>
      </c>
      <c r="D44" s="12" t="s">
        <v>137</v>
      </c>
      <c r="E44" s="27">
        <v>244</v>
      </c>
      <c r="F44" s="24">
        <v>223</v>
      </c>
      <c r="G44" s="28" t="s">
        <v>44</v>
      </c>
      <c r="H44" s="48"/>
    </row>
    <row r="45" spans="1:8" s="11" customFormat="1" ht="15" customHeight="1">
      <c r="A45" s="9" t="s">
        <v>7</v>
      </c>
      <c r="B45" s="12" t="s">
        <v>125</v>
      </c>
      <c r="C45" s="12" t="s">
        <v>133</v>
      </c>
      <c r="D45" s="12" t="s">
        <v>137</v>
      </c>
      <c r="E45" s="9"/>
      <c r="F45" s="9"/>
      <c r="G45" s="10"/>
      <c r="H45" s="49">
        <f>H47+H46</f>
        <v>0</v>
      </c>
    </row>
    <row r="46" spans="1:8" s="22" customFormat="1" ht="15" customHeight="1">
      <c r="A46" s="23" t="s">
        <v>45</v>
      </c>
      <c r="B46" s="12" t="s">
        <v>125</v>
      </c>
      <c r="C46" s="12" t="s">
        <v>133</v>
      </c>
      <c r="D46" s="12" t="s">
        <v>137</v>
      </c>
      <c r="E46" s="27">
        <v>244</v>
      </c>
      <c r="F46" s="27">
        <v>224</v>
      </c>
      <c r="G46" s="19" t="s">
        <v>46</v>
      </c>
      <c r="H46" s="48"/>
    </row>
    <row r="47" spans="1:8" s="22" customFormat="1" ht="15" customHeight="1">
      <c r="A47" s="23" t="s">
        <v>47</v>
      </c>
      <c r="B47" s="12" t="s">
        <v>125</v>
      </c>
      <c r="C47" s="12" t="s">
        <v>133</v>
      </c>
      <c r="D47" s="12" t="s">
        <v>137</v>
      </c>
      <c r="E47" s="27">
        <v>244</v>
      </c>
      <c r="F47" s="27">
        <v>224</v>
      </c>
      <c r="G47" s="19" t="s">
        <v>48</v>
      </c>
      <c r="H47" s="48"/>
    </row>
    <row r="48" spans="1:8" s="11" customFormat="1" ht="15" customHeight="1">
      <c r="A48" s="9" t="s">
        <v>8</v>
      </c>
      <c r="B48" s="12" t="s">
        <v>125</v>
      </c>
      <c r="C48" s="12" t="s">
        <v>133</v>
      </c>
      <c r="D48" s="12" t="s">
        <v>137</v>
      </c>
      <c r="E48" s="9"/>
      <c r="F48" s="9"/>
      <c r="G48" s="10"/>
      <c r="H48" s="49">
        <f>SUM(H49:H54)</f>
        <v>60</v>
      </c>
    </row>
    <row r="49" spans="1:8" s="22" customFormat="1" ht="32.25" customHeight="1">
      <c r="A49" s="29" t="s">
        <v>49</v>
      </c>
      <c r="B49" s="12" t="s">
        <v>125</v>
      </c>
      <c r="C49" s="12" t="s">
        <v>133</v>
      </c>
      <c r="D49" s="12" t="s">
        <v>137</v>
      </c>
      <c r="E49" s="27">
        <v>244</v>
      </c>
      <c r="F49" s="27">
        <v>225</v>
      </c>
      <c r="G49" s="28" t="s">
        <v>50</v>
      </c>
      <c r="H49" s="48">
        <v>10</v>
      </c>
    </row>
    <row r="50" spans="1:8" s="22" customFormat="1" ht="61.5" customHeight="1">
      <c r="A50" s="29" t="s">
        <v>51</v>
      </c>
      <c r="B50" s="12" t="s">
        <v>125</v>
      </c>
      <c r="C50" s="12" t="s">
        <v>133</v>
      </c>
      <c r="D50" s="12" t="s">
        <v>137</v>
      </c>
      <c r="E50" s="27">
        <v>244</v>
      </c>
      <c r="F50" s="27">
        <v>225</v>
      </c>
      <c r="G50" s="28" t="s">
        <v>52</v>
      </c>
      <c r="H50" s="48"/>
    </row>
    <row r="51" spans="1:8" s="22" customFormat="1" ht="15" customHeight="1">
      <c r="A51" s="29" t="s">
        <v>53</v>
      </c>
      <c r="B51" s="12" t="s">
        <v>125</v>
      </c>
      <c r="C51" s="12" t="s">
        <v>133</v>
      </c>
      <c r="D51" s="12" t="s">
        <v>137</v>
      </c>
      <c r="E51" s="27">
        <v>244</v>
      </c>
      <c r="F51" s="27">
        <v>225</v>
      </c>
      <c r="G51" s="28" t="s">
        <v>54</v>
      </c>
      <c r="H51" s="48"/>
    </row>
    <row r="52" spans="1:8" s="22" customFormat="1" ht="33" customHeight="1">
      <c r="A52" s="29" t="s">
        <v>55</v>
      </c>
      <c r="B52" s="12" t="s">
        <v>125</v>
      </c>
      <c r="C52" s="12" t="s">
        <v>133</v>
      </c>
      <c r="D52" s="12" t="s">
        <v>137</v>
      </c>
      <c r="E52" s="27">
        <v>243</v>
      </c>
      <c r="F52" s="27">
        <v>225</v>
      </c>
      <c r="G52" s="28" t="s">
        <v>56</v>
      </c>
      <c r="H52" s="48"/>
    </row>
    <row r="53" spans="1:8" s="22" customFormat="1" ht="34.5" customHeight="1">
      <c r="A53" s="29" t="s">
        <v>57</v>
      </c>
      <c r="B53" s="12" t="s">
        <v>125</v>
      </c>
      <c r="C53" s="12" t="s">
        <v>133</v>
      </c>
      <c r="D53" s="12" t="s">
        <v>137</v>
      </c>
      <c r="E53" s="27">
        <v>244</v>
      </c>
      <c r="F53" s="27">
        <v>225</v>
      </c>
      <c r="G53" s="28" t="s">
        <v>58</v>
      </c>
      <c r="H53" s="48">
        <v>40</v>
      </c>
    </row>
    <row r="54" spans="1:8" s="22" customFormat="1" ht="15" customHeight="1">
      <c r="A54" s="29" t="s">
        <v>59</v>
      </c>
      <c r="B54" s="12" t="s">
        <v>125</v>
      </c>
      <c r="C54" s="12" t="s">
        <v>133</v>
      </c>
      <c r="D54" s="12" t="s">
        <v>137</v>
      </c>
      <c r="E54" s="27">
        <v>244</v>
      </c>
      <c r="F54" s="27">
        <v>225</v>
      </c>
      <c r="G54" s="28" t="s">
        <v>60</v>
      </c>
      <c r="H54" s="48">
        <v>10</v>
      </c>
    </row>
    <row r="55" spans="1:8" s="11" customFormat="1" ht="15" customHeight="1">
      <c r="A55" s="12" t="s">
        <v>9</v>
      </c>
      <c r="B55" s="12" t="s">
        <v>125</v>
      </c>
      <c r="C55" s="12" t="s">
        <v>133</v>
      </c>
      <c r="D55" s="12" t="s">
        <v>137</v>
      </c>
      <c r="E55" s="9"/>
      <c r="F55" s="9"/>
      <c r="G55" s="10"/>
      <c r="H55" s="49">
        <f>SUM(H56:H66)</f>
        <v>18</v>
      </c>
    </row>
    <row r="56" spans="1:8" s="11" customFormat="1" ht="15" customHeight="1">
      <c r="A56" s="29" t="s">
        <v>61</v>
      </c>
      <c r="B56" s="12" t="s">
        <v>125</v>
      </c>
      <c r="C56" s="12" t="s">
        <v>133</v>
      </c>
      <c r="D56" s="12" t="s">
        <v>137</v>
      </c>
      <c r="E56" s="27">
        <v>242</v>
      </c>
      <c r="F56" s="27">
        <v>226</v>
      </c>
      <c r="G56" s="19" t="s">
        <v>63</v>
      </c>
      <c r="H56" s="48">
        <v>10</v>
      </c>
    </row>
    <row r="57" spans="1:8" s="30" customFormat="1" ht="31.5" customHeight="1">
      <c r="A57" s="29" t="s">
        <v>61</v>
      </c>
      <c r="B57" s="12" t="s">
        <v>125</v>
      </c>
      <c r="C57" s="12" t="s">
        <v>133</v>
      </c>
      <c r="D57" s="12" t="s">
        <v>137</v>
      </c>
      <c r="E57" s="27">
        <v>244</v>
      </c>
      <c r="F57" s="27">
        <v>226</v>
      </c>
      <c r="G57" s="19" t="s">
        <v>63</v>
      </c>
      <c r="H57" s="48">
        <v>8</v>
      </c>
    </row>
    <row r="58" spans="1:8" s="30" customFormat="1" ht="32.25" customHeight="1">
      <c r="A58" s="29" t="s">
        <v>62</v>
      </c>
      <c r="B58" s="12" t="s">
        <v>125</v>
      </c>
      <c r="C58" s="12" t="s">
        <v>133</v>
      </c>
      <c r="D58" s="12" t="s">
        <v>137</v>
      </c>
      <c r="E58" s="27">
        <v>244</v>
      </c>
      <c r="F58" s="27">
        <v>226</v>
      </c>
      <c r="G58" s="19" t="s">
        <v>64</v>
      </c>
      <c r="H58" s="50"/>
    </row>
    <row r="59" spans="1:8" s="30" customFormat="1" ht="15" customHeight="1">
      <c r="A59" s="29" t="s">
        <v>65</v>
      </c>
      <c r="B59" s="12" t="s">
        <v>125</v>
      </c>
      <c r="C59" s="12" t="s">
        <v>133</v>
      </c>
      <c r="D59" s="12" t="s">
        <v>137</v>
      </c>
      <c r="E59" s="27">
        <v>244</v>
      </c>
      <c r="F59" s="27">
        <v>226</v>
      </c>
      <c r="G59" s="19" t="s">
        <v>66</v>
      </c>
      <c r="H59" s="50"/>
    </row>
    <row r="60" spans="1:8" s="30" customFormat="1" ht="32.25" customHeight="1">
      <c r="A60" s="29" t="s">
        <v>67</v>
      </c>
      <c r="B60" s="12" t="s">
        <v>125</v>
      </c>
      <c r="C60" s="12" t="s">
        <v>133</v>
      </c>
      <c r="D60" s="12" t="s">
        <v>137</v>
      </c>
      <c r="E60" s="27">
        <v>244</v>
      </c>
      <c r="F60" s="27">
        <v>226</v>
      </c>
      <c r="G60" s="19" t="s">
        <v>68</v>
      </c>
      <c r="H60" s="50"/>
    </row>
    <row r="61" spans="1:8" s="30" customFormat="1" ht="47.25" customHeight="1">
      <c r="A61" s="29" t="s">
        <v>69</v>
      </c>
      <c r="B61" s="12" t="s">
        <v>125</v>
      </c>
      <c r="C61" s="12" t="s">
        <v>133</v>
      </c>
      <c r="D61" s="12" t="s">
        <v>137</v>
      </c>
      <c r="E61" s="27">
        <v>244</v>
      </c>
      <c r="F61" s="27">
        <v>226</v>
      </c>
      <c r="G61" s="19" t="s">
        <v>70</v>
      </c>
      <c r="H61" s="50"/>
    </row>
    <row r="62" spans="1:8" s="30" customFormat="1" ht="15" customHeight="1">
      <c r="A62" s="29" t="s">
        <v>71</v>
      </c>
      <c r="B62" s="12" t="s">
        <v>125</v>
      </c>
      <c r="C62" s="12" t="s">
        <v>133</v>
      </c>
      <c r="D62" s="12" t="s">
        <v>137</v>
      </c>
      <c r="E62" s="27">
        <v>244</v>
      </c>
      <c r="F62" s="27">
        <v>226</v>
      </c>
      <c r="G62" s="19" t="s">
        <v>72</v>
      </c>
      <c r="H62" s="50"/>
    </row>
    <row r="63" spans="1:8" s="30" customFormat="1" ht="33.75" customHeight="1">
      <c r="A63" s="29" t="s">
        <v>73</v>
      </c>
      <c r="B63" s="12" t="s">
        <v>125</v>
      </c>
      <c r="C63" s="12" t="s">
        <v>133</v>
      </c>
      <c r="D63" s="12" t="s">
        <v>137</v>
      </c>
      <c r="E63" s="27">
        <v>244</v>
      </c>
      <c r="F63" s="27">
        <v>226</v>
      </c>
      <c r="G63" s="19" t="s">
        <v>74</v>
      </c>
      <c r="H63" s="50"/>
    </row>
    <row r="64" spans="1:8" s="30" customFormat="1" ht="82.5" customHeight="1">
      <c r="A64" s="29" t="s">
        <v>75</v>
      </c>
      <c r="B64" s="12" t="s">
        <v>125</v>
      </c>
      <c r="C64" s="12" t="s">
        <v>133</v>
      </c>
      <c r="D64" s="12" t="s">
        <v>137</v>
      </c>
      <c r="E64" s="27">
        <v>224</v>
      </c>
      <c r="F64" s="27">
        <v>226</v>
      </c>
      <c r="G64" s="19" t="s">
        <v>76</v>
      </c>
      <c r="H64" s="50"/>
    </row>
    <row r="65" spans="1:8" s="30" customFormat="1" ht="15" customHeight="1">
      <c r="A65" s="29" t="s">
        <v>77</v>
      </c>
      <c r="B65" s="12" t="s">
        <v>125</v>
      </c>
      <c r="C65" s="12" t="s">
        <v>133</v>
      </c>
      <c r="D65" s="12" t="s">
        <v>137</v>
      </c>
      <c r="E65" s="27">
        <v>244</v>
      </c>
      <c r="F65" s="27">
        <v>226</v>
      </c>
      <c r="G65" s="19" t="s">
        <v>78</v>
      </c>
      <c r="H65" s="50"/>
    </row>
    <row r="66" spans="1:8" s="30" customFormat="1" ht="30.75" customHeight="1">
      <c r="A66" s="29" t="s">
        <v>79</v>
      </c>
      <c r="B66" s="12" t="s">
        <v>125</v>
      </c>
      <c r="C66" s="12" t="s">
        <v>133</v>
      </c>
      <c r="D66" s="12" t="s">
        <v>137</v>
      </c>
      <c r="E66" s="27">
        <v>244</v>
      </c>
      <c r="F66" s="27">
        <v>226</v>
      </c>
      <c r="G66" s="19" t="s">
        <v>80</v>
      </c>
      <c r="H66" s="50"/>
    </row>
    <row r="67" spans="1:8" s="11" customFormat="1" ht="16.5" customHeight="1">
      <c r="A67" s="18" t="s">
        <v>81</v>
      </c>
      <c r="B67" s="12" t="s">
        <v>125</v>
      </c>
      <c r="C67" s="12" t="s">
        <v>133</v>
      </c>
      <c r="D67" s="12" t="s">
        <v>137</v>
      </c>
      <c r="E67" s="9"/>
      <c r="F67" s="9"/>
      <c r="G67" s="10"/>
      <c r="H67" s="49">
        <f>SUM(H68:H70)</f>
        <v>0</v>
      </c>
    </row>
    <row r="68" spans="1:8" s="30" customFormat="1" ht="30.75" customHeight="1">
      <c r="A68" s="29" t="s">
        <v>82</v>
      </c>
      <c r="B68" s="12" t="s">
        <v>125</v>
      </c>
      <c r="C68" s="12" t="s">
        <v>133</v>
      </c>
      <c r="D68" s="12" t="s">
        <v>137</v>
      </c>
      <c r="E68" s="27">
        <v>730</v>
      </c>
      <c r="F68" s="27">
        <v>231</v>
      </c>
      <c r="G68" s="19" t="s">
        <v>83</v>
      </c>
      <c r="H68" s="50"/>
    </row>
    <row r="69" spans="1:8" s="30" customFormat="1" ht="30.75" customHeight="1">
      <c r="A69" s="29" t="s">
        <v>84</v>
      </c>
      <c r="B69" s="12" t="s">
        <v>125</v>
      </c>
      <c r="C69" s="12" t="s">
        <v>133</v>
      </c>
      <c r="D69" s="12" t="s">
        <v>137</v>
      </c>
      <c r="E69" s="27">
        <v>730</v>
      </c>
      <c r="F69" s="27">
        <v>231</v>
      </c>
      <c r="G69" s="19" t="s">
        <v>85</v>
      </c>
      <c r="H69" s="50"/>
    </row>
    <row r="70" spans="1:8" s="30" customFormat="1" ht="30.75" customHeight="1">
      <c r="A70" s="29" t="s">
        <v>86</v>
      </c>
      <c r="B70" s="12" t="s">
        <v>125</v>
      </c>
      <c r="C70" s="12" t="s">
        <v>133</v>
      </c>
      <c r="D70" s="12" t="s">
        <v>137</v>
      </c>
      <c r="E70" s="27">
        <v>730</v>
      </c>
      <c r="F70" s="27">
        <v>231</v>
      </c>
      <c r="G70" s="19" t="s">
        <v>87</v>
      </c>
      <c r="H70" s="50"/>
    </row>
    <row r="71" spans="1:8" s="11" customFormat="1" ht="15" customHeight="1">
      <c r="A71" s="17" t="s">
        <v>88</v>
      </c>
      <c r="B71" s="12" t="s">
        <v>125</v>
      </c>
      <c r="C71" s="12" t="s">
        <v>133</v>
      </c>
      <c r="D71" s="12" t="s">
        <v>137</v>
      </c>
      <c r="E71" s="9"/>
      <c r="F71" s="9"/>
      <c r="G71" s="10"/>
      <c r="H71" s="49">
        <f>SUM(H72:H74)</f>
        <v>0</v>
      </c>
    </row>
    <row r="72" spans="1:8" s="22" customFormat="1" ht="15" customHeight="1">
      <c r="A72" s="23" t="s">
        <v>89</v>
      </c>
      <c r="B72" s="12" t="s">
        <v>125</v>
      </c>
      <c r="C72" s="12" t="s">
        <v>133</v>
      </c>
      <c r="D72" s="12" t="s">
        <v>137</v>
      </c>
      <c r="E72" s="27">
        <v>320</v>
      </c>
      <c r="F72" s="27">
        <v>260</v>
      </c>
      <c r="G72" s="19" t="s">
        <v>90</v>
      </c>
      <c r="H72" s="48"/>
    </row>
    <row r="73" spans="1:8" s="22" customFormat="1" ht="48" customHeight="1">
      <c r="A73" s="23" t="s">
        <v>91</v>
      </c>
      <c r="B73" s="12" t="s">
        <v>125</v>
      </c>
      <c r="C73" s="12" t="s">
        <v>133</v>
      </c>
      <c r="D73" s="12" t="s">
        <v>137</v>
      </c>
      <c r="E73" s="27">
        <v>313</v>
      </c>
      <c r="F73" s="27">
        <v>260</v>
      </c>
      <c r="G73" s="19" t="s">
        <v>92</v>
      </c>
      <c r="H73" s="48"/>
    </row>
    <row r="74" spans="1:8" s="22" customFormat="1" ht="30.75" customHeight="1">
      <c r="A74" s="23" t="s">
        <v>93</v>
      </c>
      <c r="B74" s="12" t="s">
        <v>125</v>
      </c>
      <c r="C74" s="12" t="s">
        <v>133</v>
      </c>
      <c r="D74" s="12" t="s">
        <v>137</v>
      </c>
      <c r="E74" s="27">
        <v>313</v>
      </c>
      <c r="F74" s="27">
        <v>260</v>
      </c>
      <c r="G74" s="19" t="s">
        <v>94</v>
      </c>
      <c r="H74" s="48"/>
    </row>
    <row r="75" spans="1:8" s="11" customFormat="1" ht="15" customHeight="1">
      <c r="A75" s="12" t="s">
        <v>10</v>
      </c>
      <c r="B75" s="12" t="s">
        <v>125</v>
      </c>
      <c r="C75" s="12" t="s">
        <v>133</v>
      </c>
      <c r="D75" s="12" t="s">
        <v>137</v>
      </c>
      <c r="E75" s="9"/>
      <c r="F75" s="9"/>
      <c r="G75" s="10"/>
      <c r="H75" s="49">
        <f>SUM(H76:H80)</f>
        <v>58</v>
      </c>
    </row>
    <row r="76" spans="1:8" s="22" customFormat="1" ht="15" customHeight="1">
      <c r="A76" s="23" t="s">
        <v>95</v>
      </c>
      <c r="B76" s="12" t="s">
        <v>125</v>
      </c>
      <c r="C76" s="12" t="s">
        <v>133</v>
      </c>
      <c r="D76" s="12" t="s">
        <v>137</v>
      </c>
      <c r="E76" s="27">
        <v>244</v>
      </c>
      <c r="F76" s="27">
        <v>290</v>
      </c>
      <c r="G76" s="19" t="s">
        <v>96</v>
      </c>
      <c r="H76" s="48"/>
    </row>
    <row r="77" spans="1:8" s="22" customFormat="1" ht="15" customHeight="1">
      <c r="A77" s="23" t="s">
        <v>97</v>
      </c>
      <c r="B77" s="12" t="s">
        <v>125</v>
      </c>
      <c r="C77" s="12" t="s">
        <v>133</v>
      </c>
      <c r="D77" s="12" t="s">
        <v>137</v>
      </c>
      <c r="E77" s="27">
        <v>831</v>
      </c>
      <c r="F77" s="27">
        <v>290</v>
      </c>
      <c r="G77" s="19" t="s">
        <v>98</v>
      </c>
      <c r="H77" s="48">
        <v>20</v>
      </c>
    </row>
    <row r="78" spans="1:8" s="30" customFormat="1" ht="15" customHeight="1">
      <c r="A78" s="31" t="s">
        <v>18</v>
      </c>
      <c r="B78" s="12" t="s">
        <v>125</v>
      </c>
      <c r="C78" s="12" t="s">
        <v>133</v>
      </c>
      <c r="D78" s="12" t="s">
        <v>137</v>
      </c>
      <c r="E78" s="27">
        <v>851</v>
      </c>
      <c r="F78" s="27">
        <v>290</v>
      </c>
      <c r="G78" s="19" t="s">
        <v>96</v>
      </c>
      <c r="H78" s="50">
        <v>20</v>
      </c>
    </row>
    <row r="79" spans="1:8" s="30" customFormat="1" ht="15" customHeight="1">
      <c r="A79" s="23" t="s">
        <v>122</v>
      </c>
      <c r="B79" s="12" t="s">
        <v>125</v>
      </c>
      <c r="C79" s="12" t="s">
        <v>133</v>
      </c>
      <c r="D79" s="12" t="s">
        <v>137</v>
      </c>
      <c r="E79" s="27">
        <v>852</v>
      </c>
      <c r="F79" s="27">
        <v>290</v>
      </c>
      <c r="G79" s="19" t="s">
        <v>96</v>
      </c>
      <c r="H79" s="50"/>
    </row>
    <row r="80" spans="1:8" s="30" customFormat="1" ht="15" customHeight="1">
      <c r="A80" s="23" t="s">
        <v>122</v>
      </c>
      <c r="B80" s="12" t="s">
        <v>125</v>
      </c>
      <c r="C80" s="12" t="s">
        <v>133</v>
      </c>
      <c r="D80" s="12" t="s">
        <v>137</v>
      </c>
      <c r="E80" s="27">
        <v>853</v>
      </c>
      <c r="F80" s="27">
        <v>290</v>
      </c>
      <c r="G80" s="19" t="s">
        <v>96</v>
      </c>
      <c r="H80" s="50">
        <v>18</v>
      </c>
    </row>
    <row r="81" spans="1:8" s="11" customFormat="1" ht="15" customHeight="1">
      <c r="A81" s="9" t="s">
        <v>11</v>
      </c>
      <c r="B81" s="12" t="s">
        <v>125</v>
      </c>
      <c r="C81" s="12" t="s">
        <v>133</v>
      </c>
      <c r="D81" s="12" t="s">
        <v>137</v>
      </c>
      <c r="E81" s="9"/>
      <c r="F81" s="9"/>
      <c r="G81" s="10"/>
      <c r="H81" s="49">
        <f>SUM(H82:H87)</f>
        <v>0</v>
      </c>
    </row>
    <row r="82" spans="1:8" s="22" customFormat="1" ht="29.25" customHeight="1">
      <c r="A82" s="23" t="s">
        <v>99</v>
      </c>
      <c r="B82" s="12" t="s">
        <v>125</v>
      </c>
      <c r="C82" s="12" t="s">
        <v>133</v>
      </c>
      <c r="D82" s="12" t="s">
        <v>137</v>
      </c>
      <c r="E82" s="27">
        <v>244</v>
      </c>
      <c r="F82" s="27">
        <v>310</v>
      </c>
      <c r="G82" s="19" t="s">
        <v>100</v>
      </c>
      <c r="H82" s="48"/>
    </row>
    <row r="83" spans="1:8" s="22" customFormat="1" ht="27.75" customHeight="1">
      <c r="A83" s="23" t="s">
        <v>101</v>
      </c>
      <c r="B83" s="12" t="s">
        <v>125</v>
      </c>
      <c r="C83" s="12" t="s">
        <v>133</v>
      </c>
      <c r="D83" s="12" t="s">
        <v>137</v>
      </c>
      <c r="E83" s="27">
        <v>244</v>
      </c>
      <c r="F83" s="27">
        <v>310</v>
      </c>
      <c r="G83" s="19" t="s">
        <v>102</v>
      </c>
      <c r="H83" s="48"/>
    </row>
    <row r="84" spans="1:8" s="22" customFormat="1" ht="15" customHeight="1">
      <c r="A84" s="23" t="s">
        <v>103</v>
      </c>
      <c r="B84" s="12" t="s">
        <v>125</v>
      </c>
      <c r="C84" s="12" t="s">
        <v>133</v>
      </c>
      <c r="D84" s="12" t="s">
        <v>137</v>
      </c>
      <c r="E84" s="27">
        <v>244</v>
      </c>
      <c r="F84" s="27">
        <v>310</v>
      </c>
      <c r="G84" s="19" t="s">
        <v>104</v>
      </c>
      <c r="H84" s="48"/>
    </row>
    <row r="85" spans="1:8" s="22" customFormat="1" ht="15" customHeight="1">
      <c r="A85" s="23" t="s">
        <v>105</v>
      </c>
      <c r="B85" s="12" t="s">
        <v>125</v>
      </c>
      <c r="C85" s="12" t="s">
        <v>133</v>
      </c>
      <c r="D85" s="12" t="s">
        <v>137</v>
      </c>
      <c r="E85" s="27">
        <v>244</v>
      </c>
      <c r="F85" s="27">
        <v>310</v>
      </c>
      <c r="G85" s="19" t="s">
        <v>106</v>
      </c>
      <c r="H85" s="48"/>
    </row>
    <row r="86" spans="1:8" s="22" customFormat="1" ht="15" customHeight="1">
      <c r="A86" s="23" t="s">
        <v>107</v>
      </c>
      <c r="B86" s="12" t="s">
        <v>125</v>
      </c>
      <c r="C86" s="12" t="s">
        <v>133</v>
      </c>
      <c r="D86" s="12" t="s">
        <v>137</v>
      </c>
      <c r="E86" s="27">
        <v>244</v>
      </c>
      <c r="F86" s="27">
        <v>310</v>
      </c>
      <c r="G86" s="19" t="s">
        <v>108</v>
      </c>
      <c r="H86" s="48"/>
    </row>
    <row r="87" spans="1:8" s="22" customFormat="1" ht="15" customHeight="1">
      <c r="A87" s="23" t="s">
        <v>109</v>
      </c>
      <c r="B87" s="12" t="s">
        <v>125</v>
      </c>
      <c r="C87" s="12" t="s">
        <v>133</v>
      </c>
      <c r="D87" s="12" t="s">
        <v>137</v>
      </c>
      <c r="E87" s="27">
        <v>244</v>
      </c>
      <c r="F87" s="27">
        <v>310</v>
      </c>
      <c r="G87" s="19" t="s">
        <v>110</v>
      </c>
      <c r="H87" s="48"/>
    </row>
    <row r="88" spans="1:8" s="11" customFormat="1" ht="15" customHeight="1">
      <c r="A88" s="9" t="s">
        <v>12</v>
      </c>
      <c r="B88" s="12" t="s">
        <v>125</v>
      </c>
      <c r="C88" s="12" t="s">
        <v>133</v>
      </c>
      <c r="D88" s="12" t="s">
        <v>137</v>
      </c>
      <c r="E88" s="9"/>
      <c r="F88" s="9"/>
      <c r="G88" s="10"/>
      <c r="H88" s="49">
        <f>SUM(H89:H95)</f>
        <v>180</v>
      </c>
    </row>
    <row r="89" spans="1:8" s="11" customFormat="1" ht="15" customHeight="1">
      <c r="A89" s="36" t="s">
        <v>111</v>
      </c>
      <c r="B89" s="38" t="s">
        <v>125</v>
      </c>
      <c r="C89" s="38" t="s">
        <v>133</v>
      </c>
      <c r="D89" s="12" t="s">
        <v>137</v>
      </c>
      <c r="E89" s="37">
        <v>244</v>
      </c>
      <c r="F89" s="37">
        <v>340</v>
      </c>
      <c r="G89" s="19" t="s">
        <v>112</v>
      </c>
      <c r="H89" s="48">
        <v>30</v>
      </c>
    </row>
    <row r="90" spans="1:8" s="22" customFormat="1" ht="33" customHeight="1">
      <c r="A90" s="23" t="s">
        <v>113</v>
      </c>
      <c r="B90" s="12" t="s">
        <v>125</v>
      </c>
      <c r="C90" s="12" t="s">
        <v>133</v>
      </c>
      <c r="D90" s="12" t="s">
        <v>137</v>
      </c>
      <c r="E90" s="27">
        <v>244</v>
      </c>
      <c r="F90" s="37">
        <v>340</v>
      </c>
      <c r="G90" s="19" t="s">
        <v>114</v>
      </c>
      <c r="H90" s="48"/>
    </row>
    <row r="91" spans="1:8" s="22" customFormat="1" ht="15" customHeight="1">
      <c r="A91" s="23" t="s">
        <v>115</v>
      </c>
      <c r="B91" s="12" t="s">
        <v>125</v>
      </c>
      <c r="C91" s="12" t="s">
        <v>133</v>
      </c>
      <c r="D91" s="12" t="s">
        <v>137</v>
      </c>
      <c r="E91" s="27">
        <v>244</v>
      </c>
      <c r="F91" s="37">
        <v>340</v>
      </c>
      <c r="G91" s="19" t="s">
        <v>116</v>
      </c>
      <c r="H91" s="48">
        <v>150</v>
      </c>
    </row>
    <row r="92" spans="1:8" s="22" customFormat="1" ht="15" customHeight="1">
      <c r="A92" s="23" t="s">
        <v>154</v>
      </c>
      <c r="B92" s="12" t="s">
        <v>125</v>
      </c>
      <c r="C92" s="12" t="s">
        <v>133</v>
      </c>
      <c r="D92" s="12" t="s">
        <v>137</v>
      </c>
      <c r="E92" s="27">
        <v>244</v>
      </c>
      <c r="F92" s="37">
        <v>340</v>
      </c>
      <c r="G92" s="19" t="s">
        <v>116</v>
      </c>
      <c r="H92" s="48"/>
    </row>
    <row r="93" spans="1:8" s="22" customFormat="1" ht="15" customHeight="1">
      <c r="A93" s="23" t="s">
        <v>155</v>
      </c>
      <c r="B93" s="12" t="s">
        <v>139</v>
      </c>
      <c r="C93" s="12" t="s">
        <v>140</v>
      </c>
      <c r="D93" s="12" t="s">
        <v>156</v>
      </c>
      <c r="E93" s="27">
        <v>244</v>
      </c>
      <c r="F93" s="37">
        <v>340</v>
      </c>
      <c r="G93" s="19" t="s">
        <v>138</v>
      </c>
      <c r="H93" s="48"/>
    </row>
    <row r="94" spans="1:8" s="22" customFormat="1" ht="15" customHeight="1">
      <c r="A94" s="23" t="s">
        <v>117</v>
      </c>
      <c r="B94" s="12" t="s">
        <v>125</v>
      </c>
      <c r="C94" s="12" t="s">
        <v>133</v>
      </c>
      <c r="D94" s="12" t="s">
        <v>137</v>
      </c>
      <c r="E94" s="27">
        <v>244</v>
      </c>
      <c r="F94" s="37">
        <v>340</v>
      </c>
      <c r="G94" s="19" t="s">
        <v>118</v>
      </c>
      <c r="H94" s="48">
        <v>0</v>
      </c>
    </row>
    <row r="95" spans="1:8" s="22" customFormat="1" ht="15" customHeight="1">
      <c r="A95" s="23" t="s">
        <v>119</v>
      </c>
      <c r="B95" s="12" t="s">
        <v>125</v>
      </c>
      <c r="C95" s="12" t="s">
        <v>133</v>
      </c>
      <c r="D95" s="12" t="s">
        <v>137</v>
      </c>
      <c r="E95" s="27">
        <v>244</v>
      </c>
      <c r="F95" s="37">
        <v>340</v>
      </c>
      <c r="G95" s="19" t="s">
        <v>120</v>
      </c>
      <c r="H95" s="48">
        <v>0</v>
      </c>
    </row>
    <row r="96" spans="1:8" s="8" customFormat="1" ht="15" customHeight="1">
      <c r="A96" s="6" t="s">
        <v>13</v>
      </c>
      <c r="B96" s="6"/>
      <c r="C96" s="6"/>
      <c r="D96" s="6"/>
      <c r="E96" s="6"/>
      <c r="F96" s="6"/>
      <c r="G96" s="7"/>
      <c r="H96" s="51">
        <f>H21+H22+H23+H24+H25+H26+H27+H31+H32+H35+H38+H45+H48+H55+H67+H71+H75+H81+H88</f>
        <v>1793.2</v>
      </c>
    </row>
    <row r="97" ht="15" customHeight="1"/>
    <row r="98" spans="1:4" ht="12.75">
      <c r="A98" t="s">
        <v>129</v>
      </c>
      <c r="B98" t="s">
        <v>130</v>
      </c>
      <c r="D98" t="s">
        <v>159</v>
      </c>
    </row>
    <row r="99" spans="2:4" ht="12.75">
      <c r="B99" t="s">
        <v>131</v>
      </c>
      <c r="D99" t="s">
        <v>132</v>
      </c>
    </row>
  </sheetData>
  <sheetProtection/>
  <mergeCells count="13">
    <mergeCell ref="B9:H9"/>
    <mergeCell ref="B10:H10"/>
    <mergeCell ref="A13:H13"/>
    <mergeCell ref="A14:H14"/>
    <mergeCell ref="A17:A18"/>
    <mergeCell ref="B17:G17"/>
    <mergeCell ref="H17:H18"/>
    <mergeCell ref="A2:G2"/>
    <mergeCell ref="A3:G3"/>
    <mergeCell ref="B5:H5"/>
    <mergeCell ref="B6:H6"/>
    <mergeCell ref="B7:H7"/>
    <mergeCell ref="B8:H8"/>
  </mergeCells>
  <printOptions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99"/>
  <sheetViews>
    <sheetView zoomScalePageLayoutView="0" workbookViewId="0" topLeftCell="A68">
      <selection activeCell="D19" sqref="D19"/>
    </sheetView>
  </sheetViews>
  <sheetFormatPr defaultColWidth="9.00390625" defaultRowHeight="12.75"/>
  <cols>
    <col min="1" max="1" width="35.00390625" style="0" customWidth="1"/>
    <col min="2" max="3" width="9.00390625" style="0" customWidth="1"/>
    <col min="4" max="4" width="13.00390625" style="0" customWidth="1"/>
    <col min="5" max="5" width="8.375" style="0" customWidth="1"/>
    <col min="6" max="6" width="9.375" style="0" customWidth="1"/>
    <col min="7" max="7" width="18.25390625" style="0" customWidth="1"/>
    <col min="8" max="8" width="14.75390625" style="0" customWidth="1"/>
  </cols>
  <sheetData>
    <row r="1" ht="12.75" hidden="1"/>
    <row r="2" spans="1:7" ht="15.75" hidden="1">
      <c r="A2" s="52"/>
      <c r="B2" s="52"/>
      <c r="C2" s="52"/>
      <c r="D2" s="52"/>
      <c r="E2" s="52"/>
      <c r="F2" s="52"/>
      <c r="G2" s="52"/>
    </row>
    <row r="3" spans="1:7" ht="15.75" hidden="1">
      <c r="A3" s="52"/>
      <c r="B3" s="52"/>
      <c r="C3" s="52"/>
      <c r="D3" s="52"/>
      <c r="E3" s="52"/>
      <c r="F3" s="52"/>
      <c r="G3" s="52"/>
    </row>
    <row r="4" spans="1:7" ht="15.75">
      <c r="A4" s="20"/>
      <c r="B4" s="20"/>
      <c r="C4" s="20"/>
      <c r="D4" s="20"/>
      <c r="E4" s="20"/>
      <c r="F4" s="20"/>
      <c r="G4" s="20"/>
    </row>
    <row r="5" spans="1:8" ht="15.75" customHeight="1">
      <c r="A5" s="20"/>
      <c r="B5" s="53" t="s">
        <v>14</v>
      </c>
      <c r="C5" s="54"/>
      <c r="D5" s="54"/>
      <c r="E5" s="54"/>
      <c r="F5" s="54"/>
      <c r="G5" s="54"/>
      <c r="H5" s="54"/>
    </row>
    <row r="6" spans="1:8" ht="15.75" customHeight="1">
      <c r="A6" s="20"/>
      <c r="B6" s="53" t="s">
        <v>144</v>
      </c>
      <c r="C6" s="54"/>
      <c r="D6" s="54"/>
      <c r="E6" s="54"/>
      <c r="F6" s="54"/>
      <c r="G6" s="54"/>
      <c r="H6" s="54"/>
    </row>
    <row r="7" spans="1:8" ht="15.75" customHeight="1">
      <c r="A7" s="20"/>
      <c r="B7" s="55" t="s">
        <v>126</v>
      </c>
      <c r="C7" s="56"/>
      <c r="D7" s="56"/>
      <c r="E7" s="56"/>
      <c r="F7" s="56"/>
      <c r="G7" s="56"/>
      <c r="H7" s="56"/>
    </row>
    <row r="8" spans="1:8" ht="15.75" customHeight="1">
      <c r="A8" s="20"/>
      <c r="B8" s="53" t="s">
        <v>127</v>
      </c>
      <c r="C8" s="54"/>
      <c r="D8" s="54"/>
      <c r="E8" s="54"/>
      <c r="F8" s="54"/>
      <c r="G8" s="54"/>
      <c r="H8" s="54"/>
    </row>
    <row r="9" spans="1:8" ht="15.75" customHeight="1">
      <c r="A9" s="20"/>
      <c r="B9" s="55" t="s">
        <v>128</v>
      </c>
      <c r="C9" s="56"/>
      <c r="D9" s="56"/>
      <c r="E9" s="56"/>
      <c r="F9" s="56"/>
      <c r="G9" s="56"/>
      <c r="H9" s="56"/>
    </row>
    <row r="10" spans="1:8" ht="15.75" customHeight="1">
      <c r="A10" s="20"/>
      <c r="B10" s="53" t="s">
        <v>160</v>
      </c>
      <c r="C10" s="54"/>
      <c r="D10" s="54"/>
      <c r="E10" s="54"/>
      <c r="F10" s="54"/>
      <c r="G10" s="54"/>
      <c r="H10" s="54"/>
    </row>
    <row r="12" spans="2:6" ht="18" customHeight="1">
      <c r="B12" s="42" t="s">
        <v>161</v>
      </c>
      <c r="C12" s="42"/>
      <c r="D12" s="42"/>
      <c r="E12" s="42"/>
      <c r="F12" s="39"/>
    </row>
    <row r="13" spans="1:8" ht="13.5" customHeight="1">
      <c r="A13" s="65" t="s">
        <v>146</v>
      </c>
      <c r="B13" s="65"/>
      <c r="C13" s="65"/>
      <c r="D13" s="65"/>
      <c r="E13" s="65"/>
      <c r="F13" s="65"/>
      <c r="G13" s="65"/>
      <c r="H13" s="65"/>
    </row>
    <row r="14" spans="1:8" ht="12.75">
      <c r="A14" s="57" t="s">
        <v>166</v>
      </c>
      <c r="B14" s="57"/>
      <c r="C14" s="57"/>
      <c r="D14" s="57"/>
      <c r="E14" s="57"/>
      <c r="F14" s="57"/>
      <c r="G14" s="57"/>
      <c r="H14" s="57"/>
    </row>
    <row r="15" ht="10.5" customHeight="1" hidden="1">
      <c r="G15" s="32"/>
    </row>
    <row r="16" ht="12.75" hidden="1"/>
    <row r="17" spans="1:8" s="1" customFormat="1" ht="23.25" customHeight="1">
      <c r="A17" s="60" t="s">
        <v>0</v>
      </c>
      <c r="B17" s="62" t="s">
        <v>124</v>
      </c>
      <c r="C17" s="63"/>
      <c r="D17" s="63"/>
      <c r="E17" s="63"/>
      <c r="F17" s="63"/>
      <c r="G17" s="64"/>
      <c r="H17" s="58" t="s">
        <v>15</v>
      </c>
    </row>
    <row r="18" spans="1:8" ht="38.25">
      <c r="A18" s="61"/>
      <c r="B18" s="34" t="s">
        <v>141</v>
      </c>
      <c r="C18" s="33" t="s">
        <v>142</v>
      </c>
      <c r="D18" s="33" t="s">
        <v>143</v>
      </c>
      <c r="E18" s="2" t="s">
        <v>16</v>
      </c>
      <c r="F18" s="2" t="s">
        <v>147</v>
      </c>
      <c r="G18" s="2" t="s">
        <v>17</v>
      </c>
      <c r="H18" s="59"/>
    </row>
    <row r="19" spans="1:8" s="5" customFormat="1" ht="12.75" customHeight="1">
      <c r="A19" s="3">
        <v>1</v>
      </c>
      <c r="B19" s="3"/>
      <c r="C19" s="3"/>
      <c r="D19" s="3"/>
      <c r="E19" s="4"/>
      <c r="F19" s="4"/>
      <c r="G19" s="4">
        <v>6</v>
      </c>
      <c r="H19" s="4">
        <v>7</v>
      </c>
    </row>
    <row r="20" spans="1:8" s="5" customFormat="1" ht="12.75" customHeight="1">
      <c r="A20" s="43" t="s">
        <v>123</v>
      </c>
      <c r="B20" s="43"/>
      <c r="C20" s="43"/>
      <c r="D20" s="43"/>
      <c r="E20" s="44"/>
      <c r="F20" s="44"/>
      <c r="G20" s="44"/>
      <c r="H20" s="44">
        <v>64</v>
      </c>
    </row>
    <row r="21" spans="1:8" s="11" customFormat="1" ht="15" customHeight="1">
      <c r="A21" s="6" t="s">
        <v>1</v>
      </c>
      <c r="B21" s="35" t="s">
        <v>125</v>
      </c>
      <c r="C21" s="35" t="s">
        <v>133</v>
      </c>
      <c r="D21" s="35" t="s">
        <v>134</v>
      </c>
      <c r="E21" s="13">
        <v>111</v>
      </c>
      <c r="F21" s="13"/>
      <c r="G21" s="14" t="s">
        <v>135</v>
      </c>
      <c r="H21" s="45"/>
    </row>
    <row r="22" spans="1:8" s="11" customFormat="1" ht="15" customHeight="1">
      <c r="A22" s="13" t="s">
        <v>3</v>
      </c>
      <c r="B22" s="35" t="s">
        <v>125</v>
      </c>
      <c r="C22" s="35" t="s">
        <v>133</v>
      </c>
      <c r="D22" s="35" t="s">
        <v>134</v>
      </c>
      <c r="E22" s="13">
        <v>119</v>
      </c>
      <c r="F22" s="13"/>
      <c r="G22" s="14" t="s">
        <v>136</v>
      </c>
      <c r="H22" s="45"/>
    </row>
    <row r="23" spans="1:8" s="11" customFormat="1" ht="15" customHeight="1">
      <c r="A23" s="40" t="s">
        <v>148</v>
      </c>
      <c r="B23" s="35" t="s">
        <v>125</v>
      </c>
      <c r="C23" s="35" t="s">
        <v>133</v>
      </c>
      <c r="D23" s="35" t="s">
        <v>134</v>
      </c>
      <c r="E23" s="13">
        <v>244</v>
      </c>
      <c r="F23" s="13"/>
      <c r="G23" s="14" t="s">
        <v>150</v>
      </c>
      <c r="H23" s="45"/>
    </row>
    <row r="24" spans="1:8" s="11" customFormat="1" ht="15" customHeight="1">
      <c r="A24" s="40" t="s">
        <v>148</v>
      </c>
      <c r="B24" s="35" t="s">
        <v>125</v>
      </c>
      <c r="C24" s="35" t="s">
        <v>133</v>
      </c>
      <c r="D24" s="35" t="s">
        <v>134</v>
      </c>
      <c r="E24" s="13">
        <v>244</v>
      </c>
      <c r="F24" s="13"/>
      <c r="G24" s="14" t="s">
        <v>151</v>
      </c>
      <c r="H24" s="45"/>
    </row>
    <row r="25" spans="1:8" s="11" customFormat="1" ht="15" customHeight="1">
      <c r="A25" s="41" t="s">
        <v>149</v>
      </c>
      <c r="B25" s="35" t="s">
        <v>125</v>
      </c>
      <c r="C25" s="35" t="s">
        <v>133</v>
      </c>
      <c r="D25" s="35" t="s">
        <v>134</v>
      </c>
      <c r="E25" s="13">
        <v>242</v>
      </c>
      <c r="F25" s="13"/>
      <c r="G25" s="14" t="s">
        <v>145</v>
      </c>
      <c r="H25" s="46"/>
    </row>
    <row r="26" spans="1:8" s="11" customFormat="1" ht="15" customHeight="1">
      <c r="A26" s="6" t="s">
        <v>1</v>
      </c>
      <c r="B26" s="35" t="s">
        <v>125</v>
      </c>
      <c r="C26" s="35" t="s">
        <v>133</v>
      </c>
      <c r="D26" s="35" t="s">
        <v>137</v>
      </c>
      <c r="E26" s="13">
        <v>111</v>
      </c>
      <c r="F26" s="13">
        <v>211</v>
      </c>
      <c r="G26" s="14" t="s">
        <v>152</v>
      </c>
      <c r="H26" s="46">
        <v>879.9</v>
      </c>
    </row>
    <row r="27" spans="1:8" s="11" customFormat="1" ht="15" customHeight="1">
      <c r="A27" s="6" t="s">
        <v>2</v>
      </c>
      <c r="B27" s="35" t="s">
        <v>125</v>
      </c>
      <c r="C27" s="35" t="s">
        <v>133</v>
      </c>
      <c r="D27" s="35" t="s">
        <v>137</v>
      </c>
      <c r="E27" s="13">
        <v>112</v>
      </c>
      <c r="F27" s="13">
        <v>212</v>
      </c>
      <c r="G27" s="14" t="s">
        <v>121</v>
      </c>
      <c r="H27" s="46">
        <f>SUM(H28:H30)</f>
        <v>0</v>
      </c>
    </row>
    <row r="28" spans="1:8" s="11" customFormat="1" ht="15" customHeight="1">
      <c r="A28" s="21" t="s">
        <v>19</v>
      </c>
      <c r="B28" s="35" t="s">
        <v>125</v>
      </c>
      <c r="C28" s="35" t="s">
        <v>133</v>
      </c>
      <c r="D28" s="35" t="s">
        <v>137</v>
      </c>
      <c r="E28" s="13">
        <v>112</v>
      </c>
      <c r="F28" s="13">
        <v>212</v>
      </c>
      <c r="G28" s="14" t="s">
        <v>20</v>
      </c>
      <c r="H28" s="46"/>
    </row>
    <row r="29" spans="1:8" s="11" customFormat="1" ht="15" customHeight="1">
      <c r="A29" s="21" t="s">
        <v>21</v>
      </c>
      <c r="B29" s="35" t="s">
        <v>125</v>
      </c>
      <c r="C29" s="35" t="s">
        <v>133</v>
      </c>
      <c r="D29" s="35" t="s">
        <v>137</v>
      </c>
      <c r="E29" s="13">
        <v>112</v>
      </c>
      <c r="F29" s="13">
        <v>212</v>
      </c>
      <c r="G29" s="14" t="s">
        <v>22</v>
      </c>
      <c r="H29" s="46"/>
    </row>
    <row r="30" spans="1:8" s="11" customFormat="1" ht="15" customHeight="1">
      <c r="A30" s="21" t="s">
        <v>23</v>
      </c>
      <c r="B30" s="35" t="s">
        <v>125</v>
      </c>
      <c r="C30" s="35" t="s">
        <v>133</v>
      </c>
      <c r="D30" s="35" t="s">
        <v>137</v>
      </c>
      <c r="E30" s="13">
        <v>112</v>
      </c>
      <c r="F30" s="13">
        <v>212</v>
      </c>
      <c r="G30" s="14" t="s">
        <v>24</v>
      </c>
      <c r="H30" s="46"/>
    </row>
    <row r="31" spans="1:8" s="11" customFormat="1" ht="15" customHeight="1">
      <c r="A31" s="13" t="s">
        <v>3</v>
      </c>
      <c r="B31" s="35" t="s">
        <v>125</v>
      </c>
      <c r="C31" s="35" t="s">
        <v>133</v>
      </c>
      <c r="D31" s="35" t="s">
        <v>137</v>
      </c>
      <c r="E31" s="13">
        <v>119</v>
      </c>
      <c r="F31" s="13">
        <v>213</v>
      </c>
      <c r="G31" s="14" t="s">
        <v>153</v>
      </c>
      <c r="H31" s="46">
        <v>265.7</v>
      </c>
    </row>
    <row r="32" spans="1:8" s="11" customFormat="1" ht="15" customHeight="1">
      <c r="A32" s="9" t="s">
        <v>4</v>
      </c>
      <c r="B32" s="12" t="s">
        <v>125</v>
      </c>
      <c r="C32" s="12" t="s">
        <v>133</v>
      </c>
      <c r="D32" s="12" t="s">
        <v>137</v>
      </c>
      <c r="E32" s="15"/>
      <c r="F32" s="15"/>
      <c r="G32" s="16"/>
      <c r="H32" s="46">
        <f>H34+H33</f>
        <v>0</v>
      </c>
    </row>
    <row r="33" spans="1:8" s="22" customFormat="1" ht="15" customHeight="1">
      <c r="A33" s="23" t="s">
        <v>25</v>
      </c>
      <c r="B33" s="12" t="s">
        <v>125</v>
      </c>
      <c r="C33" s="12" t="s">
        <v>133</v>
      </c>
      <c r="D33" s="12" t="s">
        <v>137</v>
      </c>
      <c r="E33" s="24">
        <v>242</v>
      </c>
      <c r="F33" s="24">
        <v>221</v>
      </c>
      <c r="G33" s="25" t="s">
        <v>26</v>
      </c>
      <c r="H33" s="47"/>
    </row>
    <row r="34" spans="1:8" s="22" customFormat="1" ht="15" customHeight="1">
      <c r="A34" s="23" t="s">
        <v>27</v>
      </c>
      <c r="B34" s="12" t="s">
        <v>125</v>
      </c>
      <c r="C34" s="12" t="s">
        <v>133</v>
      </c>
      <c r="D34" s="12" t="s">
        <v>137</v>
      </c>
      <c r="E34" s="24">
        <v>242</v>
      </c>
      <c r="F34" s="24">
        <v>221</v>
      </c>
      <c r="G34" s="25" t="s">
        <v>28</v>
      </c>
      <c r="H34" s="47"/>
    </row>
    <row r="35" spans="1:8" s="11" customFormat="1" ht="15" customHeight="1">
      <c r="A35" s="9" t="s">
        <v>5</v>
      </c>
      <c r="B35" s="12" t="s">
        <v>125</v>
      </c>
      <c r="C35" s="12" t="s">
        <v>133</v>
      </c>
      <c r="D35" s="12" t="s">
        <v>137</v>
      </c>
      <c r="E35" s="15"/>
      <c r="F35" s="15"/>
      <c r="G35" s="16"/>
      <c r="H35" s="46">
        <f>SUM(H36:H37)</f>
        <v>0</v>
      </c>
    </row>
    <row r="36" spans="1:8" s="22" customFormat="1" ht="15" customHeight="1">
      <c r="A36" s="23" t="s">
        <v>29</v>
      </c>
      <c r="B36" s="12" t="s">
        <v>125</v>
      </c>
      <c r="C36" s="12" t="s">
        <v>133</v>
      </c>
      <c r="D36" s="12" t="s">
        <v>137</v>
      </c>
      <c r="E36" s="24">
        <v>244</v>
      </c>
      <c r="F36" s="24">
        <v>222</v>
      </c>
      <c r="G36" s="25" t="s">
        <v>30</v>
      </c>
      <c r="H36" s="47"/>
    </row>
    <row r="37" spans="1:8" s="22" customFormat="1" ht="15" customHeight="1">
      <c r="A37" s="23" t="s">
        <v>31</v>
      </c>
      <c r="B37" s="12" t="s">
        <v>125</v>
      </c>
      <c r="C37" s="12" t="s">
        <v>133</v>
      </c>
      <c r="D37" s="12" t="s">
        <v>137</v>
      </c>
      <c r="E37" s="24">
        <v>244</v>
      </c>
      <c r="F37" s="24">
        <v>222</v>
      </c>
      <c r="G37" s="25" t="s">
        <v>32</v>
      </c>
      <c r="H37" s="47"/>
    </row>
    <row r="38" spans="1:8" s="11" customFormat="1" ht="15" customHeight="1">
      <c r="A38" s="9" t="s">
        <v>6</v>
      </c>
      <c r="B38" s="12" t="s">
        <v>125</v>
      </c>
      <c r="C38" s="12" t="s">
        <v>133</v>
      </c>
      <c r="D38" s="12" t="s">
        <v>137</v>
      </c>
      <c r="E38" s="15"/>
      <c r="F38" s="15"/>
      <c r="G38" s="16"/>
      <c r="H38" s="46">
        <f>SUM(H39:H44)</f>
        <v>0</v>
      </c>
    </row>
    <row r="39" spans="1:8" s="22" customFormat="1" ht="15" customHeight="1">
      <c r="A39" s="23" t="s">
        <v>33</v>
      </c>
      <c r="B39" s="12" t="s">
        <v>125</v>
      </c>
      <c r="C39" s="12" t="s">
        <v>133</v>
      </c>
      <c r="D39" s="12" t="s">
        <v>137</v>
      </c>
      <c r="E39" s="24">
        <v>244</v>
      </c>
      <c r="F39" s="24">
        <v>223</v>
      </c>
      <c r="G39" s="26" t="s">
        <v>34</v>
      </c>
      <c r="H39" s="47"/>
    </row>
    <row r="40" spans="1:8" s="22" customFormat="1" ht="15" customHeight="1">
      <c r="A40" s="23" t="s">
        <v>35</v>
      </c>
      <c r="B40" s="12" t="s">
        <v>125</v>
      </c>
      <c r="C40" s="12" t="s">
        <v>133</v>
      </c>
      <c r="D40" s="12" t="s">
        <v>137</v>
      </c>
      <c r="E40" s="24">
        <v>244</v>
      </c>
      <c r="F40" s="24">
        <v>223</v>
      </c>
      <c r="G40" s="26" t="s">
        <v>36</v>
      </c>
      <c r="H40" s="47"/>
    </row>
    <row r="41" spans="1:8" s="22" customFormat="1" ht="15" customHeight="1">
      <c r="A41" s="23" t="s">
        <v>37</v>
      </c>
      <c r="B41" s="12" t="s">
        <v>125</v>
      </c>
      <c r="C41" s="12" t="s">
        <v>133</v>
      </c>
      <c r="D41" s="12" t="s">
        <v>137</v>
      </c>
      <c r="E41" s="27">
        <v>244</v>
      </c>
      <c r="F41" s="24">
        <v>223</v>
      </c>
      <c r="G41" s="28" t="s">
        <v>38</v>
      </c>
      <c r="H41" s="48"/>
    </row>
    <row r="42" spans="1:8" s="22" customFormat="1" ht="15" customHeight="1">
      <c r="A42" s="23" t="s">
        <v>39</v>
      </c>
      <c r="B42" s="12" t="s">
        <v>125</v>
      </c>
      <c r="C42" s="12" t="s">
        <v>133</v>
      </c>
      <c r="D42" s="12" t="s">
        <v>137</v>
      </c>
      <c r="E42" s="27">
        <v>244</v>
      </c>
      <c r="F42" s="24">
        <v>223</v>
      </c>
      <c r="G42" s="28" t="s">
        <v>40</v>
      </c>
      <c r="H42" s="48"/>
    </row>
    <row r="43" spans="1:8" s="22" customFormat="1" ht="15" customHeight="1">
      <c r="A43" s="23" t="s">
        <v>41</v>
      </c>
      <c r="B43" s="12" t="s">
        <v>125</v>
      </c>
      <c r="C43" s="12" t="s">
        <v>133</v>
      </c>
      <c r="D43" s="12" t="s">
        <v>137</v>
      </c>
      <c r="E43" s="27">
        <v>244</v>
      </c>
      <c r="F43" s="24">
        <v>223</v>
      </c>
      <c r="G43" s="28" t="s">
        <v>42</v>
      </c>
      <c r="H43" s="48"/>
    </row>
    <row r="44" spans="1:8" s="22" customFormat="1" ht="15" customHeight="1">
      <c r="A44" s="23" t="s">
        <v>43</v>
      </c>
      <c r="B44" s="12" t="s">
        <v>125</v>
      </c>
      <c r="C44" s="12" t="s">
        <v>133</v>
      </c>
      <c r="D44" s="12" t="s">
        <v>137</v>
      </c>
      <c r="E44" s="27">
        <v>244</v>
      </c>
      <c r="F44" s="24">
        <v>223</v>
      </c>
      <c r="G44" s="28" t="s">
        <v>44</v>
      </c>
      <c r="H44" s="48"/>
    </row>
    <row r="45" spans="1:8" s="11" customFormat="1" ht="15" customHeight="1">
      <c r="A45" s="9" t="s">
        <v>7</v>
      </c>
      <c r="B45" s="12" t="s">
        <v>125</v>
      </c>
      <c r="C45" s="12" t="s">
        <v>133</v>
      </c>
      <c r="D45" s="12" t="s">
        <v>137</v>
      </c>
      <c r="E45" s="9"/>
      <c r="F45" s="9"/>
      <c r="G45" s="10"/>
      <c r="H45" s="49">
        <f>H47+H46</f>
        <v>0</v>
      </c>
    </row>
    <row r="46" spans="1:8" s="22" customFormat="1" ht="15" customHeight="1">
      <c r="A46" s="23" t="s">
        <v>45</v>
      </c>
      <c r="B46" s="12" t="s">
        <v>125</v>
      </c>
      <c r="C46" s="12" t="s">
        <v>133</v>
      </c>
      <c r="D46" s="12" t="s">
        <v>137</v>
      </c>
      <c r="E46" s="27">
        <v>244</v>
      </c>
      <c r="F46" s="27">
        <v>224</v>
      </c>
      <c r="G46" s="19" t="s">
        <v>46</v>
      </c>
      <c r="H46" s="48"/>
    </row>
    <row r="47" spans="1:8" s="22" customFormat="1" ht="15" customHeight="1">
      <c r="A47" s="23" t="s">
        <v>47</v>
      </c>
      <c r="B47" s="12" t="s">
        <v>125</v>
      </c>
      <c r="C47" s="12" t="s">
        <v>133</v>
      </c>
      <c r="D47" s="12" t="s">
        <v>137</v>
      </c>
      <c r="E47" s="27">
        <v>244</v>
      </c>
      <c r="F47" s="27">
        <v>224</v>
      </c>
      <c r="G47" s="19" t="s">
        <v>48</v>
      </c>
      <c r="H47" s="48"/>
    </row>
    <row r="48" spans="1:8" s="11" customFormat="1" ht="15" customHeight="1">
      <c r="A48" s="9" t="s">
        <v>8</v>
      </c>
      <c r="B48" s="12" t="s">
        <v>125</v>
      </c>
      <c r="C48" s="12" t="s">
        <v>133</v>
      </c>
      <c r="D48" s="12" t="s">
        <v>137</v>
      </c>
      <c r="E48" s="9"/>
      <c r="F48" s="9"/>
      <c r="G48" s="10"/>
      <c r="H48" s="49">
        <f>SUM(H49:H54)</f>
        <v>0</v>
      </c>
    </row>
    <row r="49" spans="1:8" s="22" customFormat="1" ht="32.25" customHeight="1">
      <c r="A49" s="29" t="s">
        <v>49</v>
      </c>
      <c r="B49" s="12" t="s">
        <v>125</v>
      </c>
      <c r="C49" s="12" t="s">
        <v>133</v>
      </c>
      <c r="D49" s="12" t="s">
        <v>137</v>
      </c>
      <c r="E49" s="27">
        <v>244</v>
      </c>
      <c r="F49" s="27">
        <v>225</v>
      </c>
      <c r="G49" s="28" t="s">
        <v>50</v>
      </c>
      <c r="H49" s="48"/>
    </row>
    <row r="50" spans="1:8" s="22" customFormat="1" ht="61.5" customHeight="1">
      <c r="A50" s="29" t="s">
        <v>51</v>
      </c>
      <c r="B50" s="12" t="s">
        <v>125</v>
      </c>
      <c r="C50" s="12" t="s">
        <v>133</v>
      </c>
      <c r="D50" s="12" t="s">
        <v>137</v>
      </c>
      <c r="E50" s="27">
        <v>244</v>
      </c>
      <c r="F50" s="27">
        <v>225</v>
      </c>
      <c r="G50" s="28" t="s">
        <v>52</v>
      </c>
      <c r="H50" s="48"/>
    </row>
    <row r="51" spans="1:8" s="22" customFormat="1" ht="15" customHeight="1">
      <c r="A51" s="29" t="s">
        <v>53</v>
      </c>
      <c r="B51" s="12" t="s">
        <v>125</v>
      </c>
      <c r="C51" s="12" t="s">
        <v>133</v>
      </c>
      <c r="D51" s="12" t="s">
        <v>137</v>
      </c>
      <c r="E51" s="27">
        <v>244</v>
      </c>
      <c r="F51" s="27">
        <v>225</v>
      </c>
      <c r="G51" s="28" t="s">
        <v>54</v>
      </c>
      <c r="H51" s="48"/>
    </row>
    <row r="52" spans="1:8" s="22" customFormat="1" ht="33" customHeight="1">
      <c r="A52" s="29" t="s">
        <v>55</v>
      </c>
      <c r="B52" s="12" t="s">
        <v>125</v>
      </c>
      <c r="C52" s="12" t="s">
        <v>133</v>
      </c>
      <c r="D52" s="12" t="s">
        <v>137</v>
      </c>
      <c r="E52" s="27">
        <v>243</v>
      </c>
      <c r="F52" s="27">
        <v>225</v>
      </c>
      <c r="G52" s="28" t="s">
        <v>56</v>
      </c>
      <c r="H52" s="48"/>
    </row>
    <row r="53" spans="1:8" s="22" customFormat="1" ht="34.5" customHeight="1">
      <c r="A53" s="29" t="s">
        <v>57</v>
      </c>
      <c r="B53" s="12" t="s">
        <v>125</v>
      </c>
      <c r="C53" s="12" t="s">
        <v>133</v>
      </c>
      <c r="D53" s="12" t="s">
        <v>137</v>
      </c>
      <c r="E53" s="27">
        <v>244</v>
      </c>
      <c r="F53" s="27">
        <v>225</v>
      </c>
      <c r="G53" s="28" t="s">
        <v>58</v>
      </c>
      <c r="H53" s="48"/>
    </row>
    <row r="54" spans="1:8" s="22" customFormat="1" ht="15" customHeight="1">
      <c r="A54" s="29" t="s">
        <v>59</v>
      </c>
      <c r="B54" s="12" t="s">
        <v>125</v>
      </c>
      <c r="C54" s="12" t="s">
        <v>133</v>
      </c>
      <c r="D54" s="12" t="s">
        <v>137</v>
      </c>
      <c r="E54" s="27">
        <v>244</v>
      </c>
      <c r="F54" s="27">
        <v>225</v>
      </c>
      <c r="G54" s="28" t="s">
        <v>60</v>
      </c>
      <c r="H54" s="48"/>
    </row>
    <row r="55" spans="1:8" s="11" customFormat="1" ht="15" customHeight="1">
      <c r="A55" s="12" t="s">
        <v>9</v>
      </c>
      <c r="B55" s="12" t="s">
        <v>125</v>
      </c>
      <c r="C55" s="12" t="s">
        <v>133</v>
      </c>
      <c r="D55" s="12" t="s">
        <v>137</v>
      </c>
      <c r="E55" s="9"/>
      <c r="F55" s="9"/>
      <c r="G55" s="10"/>
      <c r="H55" s="49">
        <f>SUM(H56:H66)</f>
        <v>0</v>
      </c>
    </row>
    <row r="56" spans="1:8" s="11" customFormat="1" ht="15" customHeight="1">
      <c r="A56" s="29" t="s">
        <v>61</v>
      </c>
      <c r="B56" s="12" t="s">
        <v>125</v>
      </c>
      <c r="C56" s="12" t="s">
        <v>133</v>
      </c>
      <c r="D56" s="12" t="s">
        <v>137</v>
      </c>
      <c r="E56" s="27">
        <v>242</v>
      </c>
      <c r="F56" s="27">
        <v>226</v>
      </c>
      <c r="G56" s="19" t="s">
        <v>63</v>
      </c>
      <c r="H56" s="48"/>
    </row>
    <row r="57" spans="1:8" s="30" customFormat="1" ht="31.5" customHeight="1">
      <c r="A57" s="29" t="s">
        <v>61</v>
      </c>
      <c r="B57" s="12" t="s">
        <v>125</v>
      </c>
      <c r="C57" s="12" t="s">
        <v>133</v>
      </c>
      <c r="D57" s="12" t="s">
        <v>137</v>
      </c>
      <c r="E57" s="27">
        <v>244</v>
      </c>
      <c r="F57" s="27">
        <v>226</v>
      </c>
      <c r="G57" s="19" t="s">
        <v>63</v>
      </c>
      <c r="H57" s="48"/>
    </row>
    <row r="58" spans="1:8" s="30" customFormat="1" ht="32.25" customHeight="1">
      <c r="A58" s="29" t="s">
        <v>62</v>
      </c>
      <c r="B58" s="12" t="s">
        <v>125</v>
      </c>
      <c r="C58" s="12" t="s">
        <v>133</v>
      </c>
      <c r="D58" s="12" t="s">
        <v>137</v>
      </c>
      <c r="E58" s="27">
        <v>244</v>
      </c>
      <c r="F58" s="27">
        <v>226</v>
      </c>
      <c r="G58" s="19" t="s">
        <v>64</v>
      </c>
      <c r="H58" s="50"/>
    </row>
    <row r="59" spans="1:8" s="30" customFormat="1" ht="15" customHeight="1">
      <c r="A59" s="29" t="s">
        <v>65</v>
      </c>
      <c r="B59" s="12" t="s">
        <v>125</v>
      </c>
      <c r="C59" s="12" t="s">
        <v>133</v>
      </c>
      <c r="D59" s="12" t="s">
        <v>137</v>
      </c>
      <c r="E59" s="27">
        <v>244</v>
      </c>
      <c r="F59" s="27">
        <v>226</v>
      </c>
      <c r="G59" s="19" t="s">
        <v>66</v>
      </c>
      <c r="H59" s="50"/>
    </row>
    <row r="60" spans="1:8" s="30" customFormat="1" ht="32.25" customHeight="1">
      <c r="A60" s="29" t="s">
        <v>67</v>
      </c>
      <c r="B60" s="12" t="s">
        <v>125</v>
      </c>
      <c r="C60" s="12" t="s">
        <v>133</v>
      </c>
      <c r="D60" s="12" t="s">
        <v>137</v>
      </c>
      <c r="E60" s="27">
        <v>244</v>
      </c>
      <c r="F60" s="27">
        <v>226</v>
      </c>
      <c r="G60" s="19" t="s">
        <v>68</v>
      </c>
      <c r="H60" s="50"/>
    </row>
    <row r="61" spans="1:8" s="30" customFormat="1" ht="47.25" customHeight="1">
      <c r="A61" s="29" t="s">
        <v>69</v>
      </c>
      <c r="B61" s="12" t="s">
        <v>125</v>
      </c>
      <c r="C61" s="12" t="s">
        <v>133</v>
      </c>
      <c r="D61" s="12" t="s">
        <v>137</v>
      </c>
      <c r="E61" s="27">
        <v>244</v>
      </c>
      <c r="F61" s="27">
        <v>226</v>
      </c>
      <c r="G61" s="19" t="s">
        <v>70</v>
      </c>
      <c r="H61" s="50"/>
    </row>
    <row r="62" spans="1:8" s="30" customFormat="1" ht="15" customHeight="1">
      <c r="A62" s="29" t="s">
        <v>71</v>
      </c>
      <c r="B62" s="12" t="s">
        <v>125</v>
      </c>
      <c r="C62" s="12" t="s">
        <v>133</v>
      </c>
      <c r="D62" s="12" t="s">
        <v>137</v>
      </c>
      <c r="E62" s="27">
        <v>244</v>
      </c>
      <c r="F62" s="27">
        <v>226</v>
      </c>
      <c r="G62" s="19" t="s">
        <v>72</v>
      </c>
      <c r="H62" s="50"/>
    </row>
    <row r="63" spans="1:8" s="30" customFormat="1" ht="33.75" customHeight="1">
      <c r="A63" s="29" t="s">
        <v>73</v>
      </c>
      <c r="B63" s="12" t="s">
        <v>125</v>
      </c>
      <c r="C63" s="12" t="s">
        <v>133</v>
      </c>
      <c r="D63" s="12" t="s">
        <v>137</v>
      </c>
      <c r="E63" s="27">
        <v>244</v>
      </c>
      <c r="F63" s="27">
        <v>226</v>
      </c>
      <c r="G63" s="19" t="s">
        <v>74</v>
      </c>
      <c r="H63" s="50"/>
    </row>
    <row r="64" spans="1:8" s="30" customFormat="1" ht="82.5" customHeight="1">
      <c r="A64" s="29" t="s">
        <v>75</v>
      </c>
      <c r="B64" s="12" t="s">
        <v>125</v>
      </c>
      <c r="C64" s="12" t="s">
        <v>133</v>
      </c>
      <c r="D64" s="12" t="s">
        <v>137</v>
      </c>
      <c r="E64" s="27">
        <v>224</v>
      </c>
      <c r="F64" s="27">
        <v>226</v>
      </c>
      <c r="G64" s="19" t="s">
        <v>76</v>
      </c>
      <c r="H64" s="50"/>
    </row>
    <row r="65" spans="1:8" s="30" customFormat="1" ht="15" customHeight="1">
      <c r="A65" s="29" t="s">
        <v>77</v>
      </c>
      <c r="B65" s="12" t="s">
        <v>125</v>
      </c>
      <c r="C65" s="12" t="s">
        <v>133</v>
      </c>
      <c r="D65" s="12" t="s">
        <v>137</v>
      </c>
      <c r="E65" s="27">
        <v>244</v>
      </c>
      <c r="F65" s="27">
        <v>226</v>
      </c>
      <c r="G65" s="19" t="s">
        <v>78</v>
      </c>
      <c r="H65" s="50"/>
    </row>
    <row r="66" spans="1:8" s="30" customFormat="1" ht="30.75" customHeight="1">
      <c r="A66" s="29" t="s">
        <v>79</v>
      </c>
      <c r="B66" s="12" t="s">
        <v>125</v>
      </c>
      <c r="C66" s="12" t="s">
        <v>133</v>
      </c>
      <c r="D66" s="12" t="s">
        <v>137</v>
      </c>
      <c r="E66" s="27">
        <v>244</v>
      </c>
      <c r="F66" s="27">
        <v>226</v>
      </c>
      <c r="G66" s="19" t="s">
        <v>80</v>
      </c>
      <c r="H66" s="50"/>
    </row>
    <row r="67" spans="1:8" s="11" customFormat="1" ht="16.5" customHeight="1">
      <c r="A67" s="18" t="s">
        <v>81</v>
      </c>
      <c r="B67" s="12" t="s">
        <v>125</v>
      </c>
      <c r="C67" s="12" t="s">
        <v>133</v>
      </c>
      <c r="D67" s="12" t="s">
        <v>137</v>
      </c>
      <c r="E67" s="9"/>
      <c r="F67" s="9"/>
      <c r="G67" s="10"/>
      <c r="H67" s="49">
        <f>SUM(H68:H70)</f>
        <v>0</v>
      </c>
    </row>
    <row r="68" spans="1:8" s="30" customFormat="1" ht="30.75" customHeight="1">
      <c r="A68" s="29" t="s">
        <v>82</v>
      </c>
      <c r="B68" s="12" t="s">
        <v>125</v>
      </c>
      <c r="C68" s="12" t="s">
        <v>133</v>
      </c>
      <c r="D68" s="12" t="s">
        <v>137</v>
      </c>
      <c r="E68" s="27">
        <v>730</v>
      </c>
      <c r="F68" s="27">
        <v>231</v>
      </c>
      <c r="G68" s="19" t="s">
        <v>83</v>
      </c>
      <c r="H68" s="50"/>
    </row>
    <row r="69" spans="1:8" s="30" customFormat="1" ht="30.75" customHeight="1">
      <c r="A69" s="29" t="s">
        <v>84</v>
      </c>
      <c r="B69" s="12" t="s">
        <v>125</v>
      </c>
      <c r="C69" s="12" t="s">
        <v>133</v>
      </c>
      <c r="D69" s="12" t="s">
        <v>137</v>
      </c>
      <c r="E69" s="27">
        <v>730</v>
      </c>
      <c r="F69" s="27">
        <v>231</v>
      </c>
      <c r="G69" s="19" t="s">
        <v>85</v>
      </c>
      <c r="H69" s="50"/>
    </row>
    <row r="70" spans="1:8" s="30" customFormat="1" ht="30.75" customHeight="1">
      <c r="A70" s="29" t="s">
        <v>86</v>
      </c>
      <c r="B70" s="12" t="s">
        <v>125</v>
      </c>
      <c r="C70" s="12" t="s">
        <v>133</v>
      </c>
      <c r="D70" s="12" t="s">
        <v>137</v>
      </c>
      <c r="E70" s="27">
        <v>730</v>
      </c>
      <c r="F70" s="27">
        <v>231</v>
      </c>
      <c r="G70" s="19" t="s">
        <v>87</v>
      </c>
      <c r="H70" s="50"/>
    </row>
    <row r="71" spans="1:8" s="11" customFormat="1" ht="15" customHeight="1">
      <c r="A71" s="17" t="s">
        <v>88</v>
      </c>
      <c r="B71" s="12" t="s">
        <v>125</v>
      </c>
      <c r="C71" s="12" t="s">
        <v>133</v>
      </c>
      <c r="D71" s="12" t="s">
        <v>137</v>
      </c>
      <c r="E71" s="9"/>
      <c r="F71" s="9"/>
      <c r="G71" s="10"/>
      <c r="H71" s="49">
        <f>SUM(H72:H74)</f>
        <v>0</v>
      </c>
    </row>
    <row r="72" spans="1:8" s="22" customFormat="1" ht="15" customHeight="1">
      <c r="A72" s="23" t="s">
        <v>89</v>
      </c>
      <c r="B72" s="12" t="s">
        <v>125</v>
      </c>
      <c r="C72" s="12" t="s">
        <v>133</v>
      </c>
      <c r="D72" s="12" t="s">
        <v>137</v>
      </c>
      <c r="E72" s="27">
        <v>320</v>
      </c>
      <c r="F72" s="27">
        <v>260</v>
      </c>
      <c r="G72" s="19" t="s">
        <v>90</v>
      </c>
      <c r="H72" s="48"/>
    </row>
    <row r="73" spans="1:8" s="22" customFormat="1" ht="48" customHeight="1">
      <c r="A73" s="23" t="s">
        <v>91</v>
      </c>
      <c r="B73" s="12" t="s">
        <v>125</v>
      </c>
      <c r="C73" s="12" t="s">
        <v>133</v>
      </c>
      <c r="D73" s="12" t="s">
        <v>137</v>
      </c>
      <c r="E73" s="27">
        <v>313</v>
      </c>
      <c r="F73" s="27">
        <v>260</v>
      </c>
      <c r="G73" s="19" t="s">
        <v>92</v>
      </c>
      <c r="H73" s="48"/>
    </row>
    <row r="74" spans="1:8" s="22" customFormat="1" ht="30.75" customHeight="1">
      <c r="A74" s="23" t="s">
        <v>93</v>
      </c>
      <c r="B74" s="12" t="s">
        <v>125</v>
      </c>
      <c r="C74" s="12" t="s">
        <v>133</v>
      </c>
      <c r="D74" s="12" t="s">
        <v>137</v>
      </c>
      <c r="E74" s="27">
        <v>313</v>
      </c>
      <c r="F74" s="27">
        <v>260</v>
      </c>
      <c r="G74" s="19" t="s">
        <v>94</v>
      </c>
      <c r="H74" s="48"/>
    </row>
    <row r="75" spans="1:8" s="11" customFormat="1" ht="15" customHeight="1">
      <c r="A75" s="12" t="s">
        <v>10</v>
      </c>
      <c r="B75" s="12" t="s">
        <v>125</v>
      </c>
      <c r="C75" s="12" t="s">
        <v>133</v>
      </c>
      <c r="D75" s="12" t="s">
        <v>137</v>
      </c>
      <c r="E75" s="9"/>
      <c r="F75" s="9"/>
      <c r="G75" s="10"/>
      <c r="H75" s="49">
        <f>SUM(H76:H80)</f>
        <v>0</v>
      </c>
    </row>
    <row r="76" spans="1:8" s="22" customFormat="1" ht="15" customHeight="1">
      <c r="A76" s="23" t="s">
        <v>95</v>
      </c>
      <c r="B76" s="12" t="s">
        <v>125</v>
      </c>
      <c r="C76" s="12" t="s">
        <v>133</v>
      </c>
      <c r="D76" s="12" t="s">
        <v>137</v>
      </c>
      <c r="E76" s="27">
        <v>244</v>
      </c>
      <c r="F76" s="27">
        <v>290</v>
      </c>
      <c r="G76" s="19" t="s">
        <v>96</v>
      </c>
      <c r="H76" s="48"/>
    </row>
    <row r="77" spans="1:8" s="22" customFormat="1" ht="15" customHeight="1">
      <c r="A77" s="23" t="s">
        <v>97</v>
      </c>
      <c r="B77" s="12" t="s">
        <v>125</v>
      </c>
      <c r="C77" s="12" t="s">
        <v>133</v>
      </c>
      <c r="D77" s="12" t="s">
        <v>137</v>
      </c>
      <c r="E77" s="27">
        <v>831</v>
      </c>
      <c r="F77" s="27">
        <v>290</v>
      </c>
      <c r="G77" s="19" t="s">
        <v>98</v>
      </c>
      <c r="H77" s="48"/>
    </row>
    <row r="78" spans="1:8" s="30" customFormat="1" ht="15" customHeight="1">
      <c r="A78" s="31" t="s">
        <v>18</v>
      </c>
      <c r="B78" s="12" t="s">
        <v>125</v>
      </c>
      <c r="C78" s="12" t="s">
        <v>133</v>
      </c>
      <c r="D78" s="12" t="s">
        <v>137</v>
      </c>
      <c r="E78" s="27">
        <v>851</v>
      </c>
      <c r="F78" s="27">
        <v>290</v>
      </c>
      <c r="G78" s="19" t="s">
        <v>96</v>
      </c>
      <c r="H78" s="50"/>
    </row>
    <row r="79" spans="1:8" s="30" customFormat="1" ht="15" customHeight="1">
      <c r="A79" s="23" t="s">
        <v>122</v>
      </c>
      <c r="B79" s="12" t="s">
        <v>125</v>
      </c>
      <c r="C79" s="12" t="s">
        <v>133</v>
      </c>
      <c r="D79" s="12" t="s">
        <v>137</v>
      </c>
      <c r="E79" s="27">
        <v>852</v>
      </c>
      <c r="F79" s="27">
        <v>290</v>
      </c>
      <c r="G79" s="19" t="s">
        <v>96</v>
      </c>
      <c r="H79" s="50"/>
    </row>
    <row r="80" spans="1:8" s="30" customFormat="1" ht="15" customHeight="1">
      <c r="A80" s="23" t="s">
        <v>122</v>
      </c>
      <c r="B80" s="12" t="s">
        <v>125</v>
      </c>
      <c r="C80" s="12" t="s">
        <v>133</v>
      </c>
      <c r="D80" s="12" t="s">
        <v>137</v>
      </c>
      <c r="E80" s="27">
        <v>853</v>
      </c>
      <c r="F80" s="27">
        <v>290</v>
      </c>
      <c r="G80" s="19" t="s">
        <v>96</v>
      </c>
      <c r="H80" s="50"/>
    </row>
    <row r="81" spans="1:8" s="11" customFormat="1" ht="15" customHeight="1">
      <c r="A81" s="9" t="s">
        <v>11</v>
      </c>
      <c r="B81" s="12" t="s">
        <v>125</v>
      </c>
      <c r="C81" s="12" t="s">
        <v>133</v>
      </c>
      <c r="D81" s="12" t="s">
        <v>137</v>
      </c>
      <c r="E81" s="9"/>
      <c r="F81" s="9"/>
      <c r="G81" s="10"/>
      <c r="H81" s="49">
        <f>SUM(H82:H87)</f>
        <v>0</v>
      </c>
    </row>
    <row r="82" spans="1:8" s="22" customFormat="1" ht="29.25" customHeight="1">
      <c r="A82" s="23" t="s">
        <v>99</v>
      </c>
      <c r="B82" s="12" t="s">
        <v>125</v>
      </c>
      <c r="C82" s="12" t="s">
        <v>133</v>
      </c>
      <c r="D82" s="12" t="s">
        <v>137</v>
      </c>
      <c r="E82" s="27">
        <v>244</v>
      </c>
      <c r="F82" s="27">
        <v>310</v>
      </c>
      <c r="G82" s="19" t="s">
        <v>100</v>
      </c>
      <c r="H82" s="48"/>
    </row>
    <row r="83" spans="1:8" s="22" customFormat="1" ht="27.75" customHeight="1">
      <c r="A83" s="23" t="s">
        <v>101</v>
      </c>
      <c r="B83" s="12" t="s">
        <v>125</v>
      </c>
      <c r="C83" s="12" t="s">
        <v>133</v>
      </c>
      <c r="D83" s="12" t="s">
        <v>137</v>
      </c>
      <c r="E83" s="27">
        <v>244</v>
      </c>
      <c r="F83" s="27">
        <v>310</v>
      </c>
      <c r="G83" s="19" t="s">
        <v>102</v>
      </c>
      <c r="H83" s="48"/>
    </row>
    <row r="84" spans="1:8" s="22" customFormat="1" ht="15" customHeight="1">
      <c r="A84" s="23" t="s">
        <v>103</v>
      </c>
      <c r="B84" s="12" t="s">
        <v>125</v>
      </c>
      <c r="C84" s="12" t="s">
        <v>133</v>
      </c>
      <c r="D84" s="12" t="s">
        <v>137</v>
      </c>
      <c r="E84" s="27">
        <v>244</v>
      </c>
      <c r="F84" s="27">
        <v>310</v>
      </c>
      <c r="G84" s="19" t="s">
        <v>104</v>
      </c>
      <c r="H84" s="48"/>
    </row>
    <row r="85" spans="1:8" s="22" customFormat="1" ht="15" customHeight="1">
      <c r="A85" s="23" t="s">
        <v>105</v>
      </c>
      <c r="B85" s="12" t="s">
        <v>125</v>
      </c>
      <c r="C85" s="12" t="s">
        <v>133</v>
      </c>
      <c r="D85" s="12" t="s">
        <v>137</v>
      </c>
      <c r="E85" s="27">
        <v>244</v>
      </c>
      <c r="F85" s="27">
        <v>310</v>
      </c>
      <c r="G85" s="19" t="s">
        <v>106</v>
      </c>
      <c r="H85" s="48"/>
    </row>
    <row r="86" spans="1:8" s="22" customFormat="1" ht="15" customHeight="1">
      <c r="A86" s="23" t="s">
        <v>107</v>
      </c>
      <c r="B86" s="12" t="s">
        <v>125</v>
      </c>
      <c r="C86" s="12" t="s">
        <v>133</v>
      </c>
      <c r="D86" s="12" t="s">
        <v>137</v>
      </c>
      <c r="E86" s="27">
        <v>244</v>
      </c>
      <c r="F86" s="27">
        <v>310</v>
      </c>
      <c r="G86" s="19" t="s">
        <v>108</v>
      </c>
      <c r="H86" s="48"/>
    </row>
    <row r="87" spans="1:8" s="22" customFormat="1" ht="15" customHeight="1">
      <c r="A87" s="23" t="s">
        <v>109</v>
      </c>
      <c r="B87" s="12" t="s">
        <v>125</v>
      </c>
      <c r="C87" s="12" t="s">
        <v>133</v>
      </c>
      <c r="D87" s="12" t="s">
        <v>137</v>
      </c>
      <c r="E87" s="27">
        <v>244</v>
      </c>
      <c r="F87" s="27">
        <v>310</v>
      </c>
      <c r="G87" s="19" t="s">
        <v>110</v>
      </c>
      <c r="H87" s="48"/>
    </row>
    <row r="88" spans="1:8" s="11" customFormat="1" ht="15" customHeight="1">
      <c r="A88" s="9" t="s">
        <v>12</v>
      </c>
      <c r="B88" s="12" t="s">
        <v>125</v>
      </c>
      <c r="C88" s="12" t="s">
        <v>133</v>
      </c>
      <c r="D88" s="12" t="s">
        <v>137</v>
      </c>
      <c r="E88" s="9"/>
      <c r="F88" s="9"/>
      <c r="G88" s="10"/>
      <c r="H88" s="49">
        <f>SUM(H89:H95)</f>
        <v>250</v>
      </c>
    </row>
    <row r="89" spans="1:8" s="11" customFormat="1" ht="15" customHeight="1">
      <c r="A89" s="36" t="s">
        <v>111</v>
      </c>
      <c r="B89" s="38" t="s">
        <v>125</v>
      </c>
      <c r="C89" s="38" t="s">
        <v>133</v>
      </c>
      <c r="D89" s="12" t="s">
        <v>137</v>
      </c>
      <c r="E89" s="37">
        <v>244</v>
      </c>
      <c r="F89" s="37">
        <v>340</v>
      </c>
      <c r="G89" s="19" t="s">
        <v>112</v>
      </c>
      <c r="H89" s="48"/>
    </row>
    <row r="90" spans="1:8" s="22" customFormat="1" ht="33" customHeight="1">
      <c r="A90" s="23" t="s">
        <v>113</v>
      </c>
      <c r="B90" s="12" t="s">
        <v>125</v>
      </c>
      <c r="C90" s="12" t="s">
        <v>133</v>
      </c>
      <c r="D90" s="12" t="s">
        <v>137</v>
      </c>
      <c r="E90" s="27">
        <v>244</v>
      </c>
      <c r="F90" s="37">
        <v>340</v>
      </c>
      <c r="G90" s="19" t="s">
        <v>114</v>
      </c>
      <c r="H90" s="48"/>
    </row>
    <row r="91" spans="1:8" s="22" customFormat="1" ht="15" customHeight="1">
      <c r="A91" s="23" t="s">
        <v>115</v>
      </c>
      <c r="B91" s="12" t="s">
        <v>125</v>
      </c>
      <c r="C91" s="12" t="s">
        <v>133</v>
      </c>
      <c r="D91" s="12" t="s">
        <v>137</v>
      </c>
      <c r="E91" s="27">
        <v>244</v>
      </c>
      <c r="F91" s="37">
        <v>340</v>
      </c>
      <c r="G91" s="19" t="s">
        <v>116</v>
      </c>
      <c r="H91" s="48">
        <v>250</v>
      </c>
    </row>
    <row r="92" spans="1:8" s="22" customFormat="1" ht="15" customHeight="1">
      <c r="A92" s="23" t="s">
        <v>154</v>
      </c>
      <c r="B92" s="12" t="s">
        <v>125</v>
      </c>
      <c r="C92" s="12" t="s">
        <v>133</v>
      </c>
      <c r="D92" s="12" t="s">
        <v>137</v>
      </c>
      <c r="E92" s="27">
        <v>244</v>
      </c>
      <c r="F92" s="37">
        <v>340</v>
      </c>
      <c r="G92" s="19" t="s">
        <v>116</v>
      </c>
      <c r="H92" s="48"/>
    </row>
    <row r="93" spans="1:8" s="22" customFormat="1" ht="15" customHeight="1">
      <c r="A93" s="23" t="s">
        <v>155</v>
      </c>
      <c r="B93" s="12" t="s">
        <v>139</v>
      </c>
      <c r="C93" s="12" t="s">
        <v>140</v>
      </c>
      <c r="D93" s="12" t="s">
        <v>156</v>
      </c>
      <c r="E93" s="27">
        <v>244</v>
      </c>
      <c r="F93" s="37">
        <v>340</v>
      </c>
      <c r="G93" s="19" t="s">
        <v>138</v>
      </c>
      <c r="H93" s="48"/>
    </row>
    <row r="94" spans="1:8" s="22" customFormat="1" ht="15" customHeight="1">
      <c r="A94" s="23" t="s">
        <v>117</v>
      </c>
      <c r="B94" s="12" t="s">
        <v>125</v>
      </c>
      <c r="C94" s="12" t="s">
        <v>133</v>
      </c>
      <c r="D94" s="12" t="s">
        <v>137</v>
      </c>
      <c r="E94" s="27">
        <v>244</v>
      </c>
      <c r="F94" s="37">
        <v>340</v>
      </c>
      <c r="G94" s="19" t="s">
        <v>118</v>
      </c>
      <c r="H94" s="48">
        <v>0</v>
      </c>
    </row>
    <row r="95" spans="1:8" s="22" customFormat="1" ht="15" customHeight="1">
      <c r="A95" s="23" t="s">
        <v>119</v>
      </c>
      <c r="B95" s="12" t="s">
        <v>125</v>
      </c>
      <c r="C95" s="12" t="s">
        <v>133</v>
      </c>
      <c r="D95" s="12" t="s">
        <v>137</v>
      </c>
      <c r="E95" s="27">
        <v>244</v>
      </c>
      <c r="F95" s="37">
        <v>340</v>
      </c>
      <c r="G95" s="19" t="s">
        <v>120</v>
      </c>
      <c r="H95" s="48">
        <v>0</v>
      </c>
    </row>
    <row r="96" spans="1:8" s="8" customFormat="1" ht="15" customHeight="1">
      <c r="A96" s="6" t="s">
        <v>13</v>
      </c>
      <c r="B96" s="6"/>
      <c r="C96" s="6"/>
      <c r="D96" s="6"/>
      <c r="E96" s="6"/>
      <c r="F96" s="6"/>
      <c r="G96" s="7"/>
      <c r="H96" s="51">
        <f>H21+H22+H23+H24+H25+H26+H27+H31+H32+H35+H38+H45+H48+H55+H67+H71+H75+H81+H88</f>
        <v>1395.6</v>
      </c>
    </row>
    <row r="97" ht="15" customHeight="1"/>
    <row r="98" spans="1:4" ht="12.75">
      <c r="A98" t="s">
        <v>129</v>
      </c>
      <c r="B98" t="s">
        <v>130</v>
      </c>
      <c r="D98" t="s">
        <v>159</v>
      </c>
    </row>
    <row r="99" spans="2:4" ht="12.75">
      <c r="B99" t="s">
        <v>131</v>
      </c>
      <c r="D99" t="s">
        <v>132</v>
      </c>
    </row>
  </sheetData>
  <sheetProtection/>
  <mergeCells count="13">
    <mergeCell ref="B9:H9"/>
    <mergeCell ref="B10:H10"/>
    <mergeCell ref="A13:H13"/>
    <mergeCell ref="A14:H14"/>
    <mergeCell ref="A17:A18"/>
    <mergeCell ref="B17:G17"/>
    <mergeCell ref="H17:H18"/>
    <mergeCell ref="A2:G2"/>
    <mergeCell ref="A3:G3"/>
    <mergeCell ref="B5:H5"/>
    <mergeCell ref="B6:H6"/>
    <mergeCell ref="B7:H7"/>
    <mergeCell ref="B8:H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99"/>
  <sheetViews>
    <sheetView zoomScalePageLayoutView="0" workbookViewId="0" topLeftCell="A89">
      <selection activeCell="D23" sqref="D23"/>
    </sheetView>
  </sheetViews>
  <sheetFormatPr defaultColWidth="9.00390625" defaultRowHeight="12.75"/>
  <cols>
    <col min="1" max="1" width="35.00390625" style="0" customWidth="1"/>
    <col min="2" max="3" width="9.00390625" style="0" customWidth="1"/>
    <col min="4" max="4" width="13.00390625" style="0" customWidth="1"/>
    <col min="5" max="5" width="6.375" style="0" customWidth="1"/>
    <col min="6" max="6" width="6.875" style="0" customWidth="1"/>
    <col min="7" max="7" width="11.75390625" style="0" customWidth="1"/>
    <col min="8" max="8" width="12.375" style="0" customWidth="1"/>
  </cols>
  <sheetData>
    <row r="1" ht="12.75" hidden="1"/>
    <row r="2" spans="1:7" ht="15.75" hidden="1">
      <c r="A2" s="52"/>
      <c r="B2" s="52"/>
      <c r="C2" s="52"/>
      <c r="D2" s="52"/>
      <c r="E2" s="52"/>
      <c r="F2" s="52"/>
      <c r="G2" s="52"/>
    </row>
    <row r="3" spans="1:7" ht="15.75" hidden="1">
      <c r="A3" s="52"/>
      <c r="B3" s="52"/>
      <c r="C3" s="52"/>
      <c r="D3" s="52"/>
      <c r="E3" s="52"/>
      <c r="F3" s="52"/>
      <c r="G3" s="52"/>
    </row>
    <row r="4" spans="1:7" ht="15.75">
      <c r="A4" s="20"/>
      <c r="B4" s="20"/>
      <c r="C4" s="20"/>
      <c r="D4" s="20"/>
      <c r="E4" s="20"/>
      <c r="F4" s="20"/>
      <c r="G4" s="20"/>
    </row>
    <row r="5" spans="1:8" ht="15.75" customHeight="1">
      <c r="A5" s="20"/>
      <c r="B5" s="53" t="s">
        <v>14</v>
      </c>
      <c r="C5" s="54"/>
      <c r="D5" s="54"/>
      <c r="E5" s="54"/>
      <c r="F5" s="54"/>
      <c r="G5" s="54"/>
      <c r="H5" s="54"/>
    </row>
    <row r="6" spans="1:8" ht="15.75" customHeight="1">
      <c r="A6" s="20"/>
      <c r="B6" s="53" t="s">
        <v>144</v>
      </c>
      <c r="C6" s="54"/>
      <c r="D6" s="54"/>
      <c r="E6" s="54"/>
      <c r="F6" s="54"/>
      <c r="G6" s="54"/>
      <c r="H6" s="54"/>
    </row>
    <row r="7" spans="1:8" ht="15.75" customHeight="1">
      <c r="A7" s="20"/>
      <c r="B7" s="55" t="s">
        <v>126</v>
      </c>
      <c r="C7" s="56"/>
      <c r="D7" s="56"/>
      <c r="E7" s="56"/>
      <c r="F7" s="56"/>
      <c r="G7" s="56"/>
      <c r="H7" s="56"/>
    </row>
    <row r="8" spans="1:8" ht="15.75" customHeight="1">
      <c r="A8" s="20"/>
      <c r="B8" s="53" t="s">
        <v>127</v>
      </c>
      <c r="C8" s="54"/>
      <c r="D8" s="54"/>
      <c r="E8" s="54"/>
      <c r="F8" s="54"/>
      <c r="G8" s="54"/>
      <c r="H8" s="54"/>
    </row>
    <row r="9" spans="1:8" ht="15.75" customHeight="1">
      <c r="A9" s="20"/>
      <c r="B9" s="55" t="s">
        <v>128</v>
      </c>
      <c r="C9" s="56"/>
      <c r="D9" s="56"/>
      <c r="E9" s="56"/>
      <c r="F9" s="56"/>
      <c r="G9" s="56"/>
      <c r="H9" s="56"/>
    </row>
    <row r="10" spans="1:8" ht="15.75" customHeight="1">
      <c r="A10" s="20"/>
      <c r="B10" s="53" t="s">
        <v>160</v>
      </c>
      <c r="C10" s="54"/>
      <c r="D10" s="54"/>
      <c r="E10" s="54"/>
      <c r="F10" s="54"/>
      <c r="G10" s="54"/>
      <c r="H10" s="54"/>
    </row>
    <row r="12" spans="2:6" ht="18" customHeight="1">
      <c r="B12" s="42" t="s">
        <v>161</v>
      </c>
      <c r="C12" s="42"/>
      <c r="D12" s="42"/>
      <c r="E12" s="42"/>
      <c r="F12" s="39"/>
    </row>
    <row r="13" spans="1:8" ht="13.5" customHeight="1">
      <c r="A13" s="65" t="s">
        <v>146</v>
      </c>
      <c r="B13" s="65"/>
      <c r="C13" s="65"/>
      <c r="D13" s="65"/>
      <c r="E13" s="65"/>
      <c r="F13" s="65"/>
      <c r="G13" s="65"/>
      <c r="H13" s="65"/>
    </row>
    <row r="14" spans="1:8" ht="12.75">
      <c r="A14" s="57" t="s">
        <v>165</v>
      </c>
      <c r="B14" s="57"/>
      <c r="C14" s="57"/>
      <c r="D14" s="57"/>
      <c r="E14" s="57"/>
      <c r="F14" s="57"/>
      <c r="G14" s="57"/>
      <c r="H14" s="57"/>
    </row>
    <row r="15" ht="10.5" customHeight="1" hidden="1">
      <c r="G15" s="32"/>
    </row>
    <row r="16" ht="12.75" hidden="1"/>
    <row r="17" spans="1:8" s="1" customFormat="1" ht="23.25" customHeight="1">
      <c r="A17" s="60" t="s">
        <v>0</v>
      </c>
      <c r="B17" s="62" t="s">
        <v>124</v>
      </c>
      <c r="C17" s="63"/>
      <c r="D17" s="63"/>
      <c r="E17" s="63"/>
      <c r="F17" s="63"/>
      <c r="G17" s="64"/>
      <c r="H17" s="58" t="s">
        <v>15</v>
      </c>
    </row>
    <row r="18" spans="1:8" ht="63.75">
      <c r="A18" s="61"/>
      <c r="B18" s="34" t="s">
        <v>141</v>
      </c>
      <c r="C18" s="33" t="s">
        <v>142</v>
      </c>
      <c r="D18" s="33" t="s">
        <v>143</v>
      </c>
      <c r="E18" s="2" t="s">
        <v>16</v>
      </c>
      <c r="F18" s="2" t="s">
        <v>147</v>
      </c>
      <c r="G18" s="2" t="s">
        <v>17</v>
      </c>
      <c r="H18" s="59"/>
    </row>
    <row r="19" spans="1:8" s="5" customFormat="1" ht="12.75" customHeight="1">
      <c r="A19" s="3">
        <v>1</v>
      </c>
      <c r="B19" s="3"/>
      <c r="C19" s="3"/>
      <c r="D19" s="3"/>
      <c r="E19" s="4"/>
      <c r="F19" s="4"/>
      <c r="G19" s="4">
        <v>6</v>
      </c>
      <c r="H19" s="4">
        <v>7</v>
      </c>
    </row>
    <row r="20" spans="1:8" s="5" customFormat="1" ht="12.75" customHeight="1">
      <c r="A20" s="43" t="s">
        <v>123</v>
      </c>
      <c r="B20" s="43"/>
      <c r="C20" s="43"/>
      <c r="D20" s="43"/>
      <c r="E20" s="44"/>
      <c r="F20" s="44"/>
      <c r="G20" s="44"/>
      <c r="H20" s="44">
        <v>64</v>
      </c>
    </row>
    <row r="21" spans="1:8" s="11" customFormat="1" ht="15" customHeight="1">
      <c r="A21" s="6" t="s">
        <v>1</v>
      </c>
      <c r="B21" s="35"/>
      <c r="C21" s="35"/>
      <c r="D21" s="35"/>
      <c r="E21" s="13">
        <v>111</v>
      </c>
      <c r="F21" s="13"/>
      <c r="G21" s="14" t="s">
        <v>135</v>
      </c>
      <c r="H21" s="45"/>
    </row>
    <row r="22" spans="1:8" s="11" customFormat="1" ht="15" customHeight="1">
      <c r="A22" s="13" t="s">
        <v>3</v>
      </c>
      <c r="B22" s="35"/>
      <c r="C22" s="35"/>
      <c r="D22" s="35"/>
      <c r="E22" s="13">
        <v>119</v>
      </c>
      <c r="F22" s="13"/>
      <c r="G22" s="14" t="s">
        <v>136</v>
      </c>
      <c r="H22" s="45"/>
    </row>
    <row r="23" spans="1:8" s="11" customFormat="1" ht="15" customHeight="1">
      <c r="A23" s="40" t="s">
        <v>148</v>
      </c>
      <c r="B23" s="35"/>
      <c r="C23" s="35"/>
      <c r="D23" s="35"/>
      <c r="E23" s="13">
        <v>244</v>
      </c>
      <c r="F23" s="13"/>
      <c r="G23" s="14" t="s">
        <v>150</v>
      </c>
      <c r="H23" s="45"/>
    </row>
    <row r="24" spans="1:8" s="11" customFormat="1" ht="15" customHeight="1">
      <c r="A24" s="40" t="s">
        <v>148</v>
      </c>
      <c r="B24" s="35"/>
      <c r="C24" s="35"/>
      <c r="D24" s="35"/>
      <c r="E24" s="13">
        <v>244</v>
      </c>
      <c r="F24" s="13"/>
      <c r="G24" s="14" t="s">
        <v>151</v>
      </c>
      <c r="H24" s="45"/>
    </row>
    <row r="25" spans="1:8" s="11" customFormat="1" ht="15" customHeight="1">
      <c r="A25" s="41" t="s">
        <v>149</v>
      </c>
      <c r="B25" s="35"/>
      <c r="C25" s="35"/>
      <c r="D25" s="35"/>
      <c r="E25" s="13">
        <v>242</v>
      </c>
      <c r="F25" s="13"/>
      <c r="G25" s="14" t="s">
        <v>145</v>
      </c>
      <c r="H25" s="46"/>
    </row>
    <row r="26" spans="1:8" s="11" customFormat="1" ht="15" customHeight="1">
      <c r="A26" s="6" t="s">
        <v>1</v>
      </c>
      <c r="B26" s="35"/>
      <c r="C26" s="35"/>
      <c r="D26" s="35"/>
      <c r="E26" s="13">
        <v>111</v>
      </c>
      <c r="F26" s="13">
        <v>211</v>
      </c>
      <c r="G26" s="14" t="s">
        <v>152</v>
      </c>
      <c r="H26" s="46"/>
    </row>
    <row r="27" spans="1:8" s="11" customFormat="1" ht="15" customHeight="1">
      <c r="A27" s="6" t="s">
        <v>2</v>
      </c>
      <c r="B27" s="35"/>
      <c r="C27" s="35"/>
      <c r="D27" s="35"/>
      <c r="E27" s="13">
        <v>112</v>
      </c>
      <c r="F27" s="13">
        <v>212</v>
      </c>
      <c r="G27" s="14" t="s">
        <v>121</v>
      </c>
      <c r="H27" s="46">
        <f>SUM(H28:H30)</f>
        <v>0</v>
      </c>
    </row>
    <row r="28" spans="1:8" s="11" customFormat="1" ht="15" customHeight="1">
      <c r="A28" s="21" t="s">
        <v>19</v>
      </c>
      <c r="B28" s="35"/>
      <c r="C28" s="35"/>
      <c r="D28" s="35"/>
      <c r="E28" s="13">
        <v>112</v>
      </c>
      <c r="F28" s="13">
        <v>212</v>
      </c>
      <c r="G28" s="14" t="s">
        <v>20</v>
      </c>
      <c r="H28" s="46"/>
    </row>
    <row r="29" spans="1:8" s="11" customFormat="1" ht="15" customHeight="1">
      <c r="A29" s="21" t="s">
        <v>21</v>
      </c>
      <c r="B29" s="35"/>
      <c r="C29" s="35"/>
      <c r="D29" s="35"/>
      <c r="E29" s="13">
        <v>112</v>
      </c>
      <c r="F29" s="13">
        <v>212</v>
      </c>
      <c r="G29" s="14" t="s">
        <v>22</v>
      </c>
      <c r="H29" s="46"/>
    </row>
    <row r="30" spans="1:8" s="11" customFormat="1" ht="15" customHeight="1">
      <c r="A30" s="21" t="s">
        <v>23</v>
      </c>
      <c r="B30" s="35"/>
      <c r="C30" s="35"/>
      <c r="D30" s="35"/>
      <c r="E30" s="13">
        <v>112</v>
      </c>
      <c r="F30" s="13">
        <v>212</v>
      </c>
      <c r="G30" s="14" t="s">
        <v>24</v>
      </c>
      <c r="H30" s="46"/>
    </row>
    <row r="31" spans="1:8" s="11" customFormat="1" ht="15" customHeight="1">
      <c r="A31" s="13" t="s">
        <v>3</v>
      </c>
      <c r="B31" s="35"/>
      <c r="C31" s="35"/>
      <c r="D31" s="35"/>
      <c r="E31" s="13">
        <v>119</v>
      </c>
      <c r="F31" s="13">
        <v>213</v>
      </c>
      <c r="G31" s="14" t="s">
        <v>153</v>
      </c>
      <c r="H31" s="46"/>
    </row>
    <row r="32" spans="1:8" s="11" customFormat="1" ht="15" customHeight="1">
      <c r="A32" s="9" t="s">
        <v>4</v>
      </c>
      <c r="B32" s="12"/>
      <c r="C32" s="12"/>
      <c r="D32" s="12"/>
      <c r="E32" s="15"/>
      <c r="F32" s="15"/>
      <c r="G32" s="16"/>
      <c r="H32" s="46">
        <f>H34+H33</f>
        <v>0</v>
      </c>
    </row>
    <row r="33" spans="1:8" s="22" customFormat="1" ht="15" customHeight="1">
      <c r="A33" s="23" t="s">
        <v>25</v>
      </c>
      <c r="B33" s="12"/>
      <c r="C33" s="12"/>
      <c r="D33" s="12"/>
      <c r="E33" s="24">
        <v>242</v>
      </c>
      <c r="F33" s="24">
        <v>221</v>
      </c>
      <c r="G33" s="25" t="s">
        <v>26</v>
      </c>
      <c r="H33" s="47"/>
    </row>
    <row r="34" spans="1:8" s="22" customFormat="1" ht="15" customHeight="1">
      <c r="A34" s="23" t="s">
        <v>27</v>
      </c>
      <c r="B34" s="12"/>
      <c r="C34" s="12"/>
      <c r="D34" s="12"/>
      <c r="E34" s="24">
        <v>242</v>
      </c>
      <c r="F34" s="24">
        <v>221</v>
      </c>
      <c r="G34" s="25" t="s">
        <v>28</v>
      </c>
      <c r="H34" s="47"/>
    </row>
    <row r="35" spans="1:8" s="11" customFormat="1" ht="15" customHeight="1">
      <c r="A35" s="9" t="s">
        <v>5</v>
      </c>
      <c r="B35" s="12"/>
      <c r="C35" s="12"/>
      <c r="D35" s="12"/>
      <c r="E35" s="15"/>
      <c r="F35" s="15"/>
      <c r="G35" s="16"/>
      <c r="H35" s="46">
        <f>SUM(H36:H37)</f>
        <v>0</v>
      </c>
    </row>
    <row r="36" spans="1:8" s="22" customFormat="1" ht="15" customHeight="1">
      <c r="A36" s="23" t="s">
        <v>29</v>
      </c>
      <c r="B36" s="12"/>
      <c r="C36" s="12"/>
      <c r="D36" s="12"/>
      <c r="E36" s="24">
        <v>244</v>
      </c>
      <c r="F36" s="24">
        <v>222</v>
      </c>
      <c r="G36" s="25" t="s">
        <v>30</v>
      </c>
      <c r="H36" s="47"/>
    </row>
    <row r="37" spans="1:8" s="22" customFormat="1" ht="15" customHeight="1">
      <c r="A37" s="23" t="s">
        <v>31</v>
      </c>
      <c r="B37" s="12"/>
      <c r="C37" s="12"/>
      <c r="D37" s="12"/>
      <c r="E37" s="24">
        <v>244</v>
      </c>
      <c r="F37" s="24">
        <v>222</v>
      </c>
      <c r="G37" s="25" t="s">
        <v>32</v>
      </c>
      <c r="H37" s="47"/>
    </row>
    <row r="38" spans="1:8" s="11" customFormat="1" ht="15" customHeight="1">
      <c r="A38" s="9" t="s">
        <v>6</v>
      </c>
      <c r="B38" s="12"/>
      <c r="C38" s="12"/>
      <c r="D38" s="12"/>
      <c r="E38" s="15"/>
      <c r="F38" s="15"/>
      <c r="G38" s="16"/>
      <c r="H38" s="46">
        <f>SUM(H39:H44)</f>
        <v>0</v>
      </c>
    </row>
    <row r="39" spans="1:8" s="22" customFormat="1" ht="15" customHeight="1">
      <c r="A39" s="23" t="s">
        <v>33</v>
      </c>
      <c r="B39" s="12"/>
      <c r="C39" s="12"/>
      <c r="D39" s="12"/>
      <c r="E39" s="24">
        <v>244</v>
      </c>
      <c r="F39" s="24">
        <v>223</v>
      </c>
      <c r="G39" s="26" t="s">
        <v>34</v>
      </c>
      <c r="H39" s="47"/>
    </row>
    <row r="40" spans="1:8" s="22" customFormat="1" ht="15" customHeight="1">
      <c r="A40" s="23" t="s">
        <v>35</v>
      </c>
      <c r="B40" s="12"/>
      <c r="C40" s="12"/>
      <c r="D40" s="12"/>
      <c r="E40" s="24">
        <v>244</v>
      </c>
      <c r="F40" s="24">
        <v>223</v>
      </c>
      <c r="G40" s="26" t="s">
        <v>36</v>
      </c>
      <c r="H40" s="47"/>
    </row>
    <row r="41" spans="1:8" s="22" customFormat="1" ht="15" customHeight="1">
      <c r="A41" s="23" t="s">
        <v>37</v>
      </c>
      <c r="B41" s="12"/>
      <c r="C41" s="12"/>
      <c r="D41" s="12"/>
      <c r="E41" s="27">
        <v>244</v>
      </c>
      <c r="F41" s="24">
        <v>223</v>
      </c>
      <c r="G41" s="28" t="s">
        <v>38</v>
      </c>
      <c r="H41" s="48"/>
    </row>
    <row r="42" spans="1:8" s="22" customFormat="1" ht="15" customHeight="1">
      <c r="A42" s="23" t="s">
        <v>39</v>
      </c>
      <c r="B42" s="12"/>
      <c r="C42" s="12"/>
      <c r="D42" s="12"/>
      <c r="E42" s="27">
        <v>244</v>
      </c>
      <c r="F42" s="24">
        <v>223</v>
      </c>
      <c r="G42" s="28" t="s">
        <v>40</v>
      </c>
      <c r="H42" s="48"/>
    </row>
    <row r="43" spans="1:8" s="22" customFormat="1" ht="15" customHeight="1">
      <c r="A43" s="23" t="s">
        <v>41</v>
      </c>
      <c r="B43" s="12"/>
      <c r="C43" s="12"/>
      <c r="D43" s="12"/>
      <c r="E43" s="27">
        <v>244</v>
      </c>
      <c r="F43" s="24">
        <v>223</v>
      </c>
      <c r="G43" s="28" t="s">
        <v>42</v>
      </c>
      <c r="H43" s="48"/>
    </row>
    <row r="44" spans="1:8" s="22" customFormat="1" ht="15" customHeight="1">
      <c r="A44" s="23" t="s">
        <v>43</v>
      </c>
      <c r="B44" s="12"/>
      <c r="C44" s="12"/>
      <c r="D44" s="12"/>
      <c r="E44" s="27">
        <v>244</v>
      </c>
      <c r="F44" s="24">
        <v>223</v>
      </c>
      <c r="G44" s="28" t="s">
        <v>44</v>
      </c>
      <c r="H44" s="48"/>
    </row>
    <row r="45" spans="1:8" s="11" customFormat="1" ht="15" customHeight="1">
      <c r="A45" s="9" t="s">
        <v>7</v>
      </c>
      <c r="B45" s="12"/>
      <c r="C45" s="12"/>
      <c r="D45" s="12"/>
      <c r="E45" s="9"/>
      <c r="F45" s="9"/>
      <c r="G45" s="10"/>
      <c r="H45" s="49">
        <f>H47+H46</f>
        <v>0</v>
      </c>
    </row>
    <row r="46" spans="1:8" s="22" customFormat="1" ht="15" customHeight="1">
      <c r="A46" s="23" t="s">
        <v>45</v>
      </c>
      <c r="B46" s="12"/>
      <c r="C46" s="12"/>
      <c r="D46" s="12"/>
      <c r="E46" s="27">
        <v>244</v>
      </c>
      <c r="F46" s="27">
        <v>224</v>
      </c>
      <c r="G46" s="19" t="s">
        <v>46</v>
      </c>
      <c r="H46" s="48"/>
    </row>
    <row r="47" spans="1:8" s="22" customFormat="1" ht="15" customHeight="1">
      <c r="A47" s="23" t="s">
        <v>47</v>
      </c>
      <c r="B47" s="12"/>
      <c r="C47" s="12"/>
      <c r="D47" s="12"/>
      <c r="E47" s="27">
        <v>244</v>
      </c>
      <c r="F47" s="27">
        <v>224</v>
      </c>
      <c r="G47" s="19" t="s">
        <v>48</v>
      </c>
      <c r="H47" s="48"/>
    </row>
    <row r="48" spans="1:8" s="11" customFormat="1" ht="15" customHeight="1">
      <c r="A48" s="9" t="s">
        <v>8</v>
      </c>
      <c r="B48" s="12"/>
      <c r="C48" s="12"/>
      <c r="D48" s="12"/>
      <c r="E48" s="9"/>
      <c r="F48" s="9"/>
      <c r="G48" s="10"/>
      <c r="H48" s="49">
        <f>SUM(H49:H54)</f>
        <v>1.2</v>
      </c>
    </row>
    <row r="49" spans="1:8" s="22" customFormat="1" ht="32.25" customHeight="1">
      <c r="A49" s="29" t="s">
        <v>49</v>
      </c>
      <c r="B49" s="12" t="s">
        <v>140</v>
      </c>
      <c r="C49" s="12" t="s">
        <v>157</v>
      </c>
      <c r="D49" s="12" t="s">
        <v>158</v>
      </c>
      <c r="E49" s="27">
        <v>244</v>
      </c>
      <c r="F49" s="27">
        <v>225</v>
      </c>
      <c r="G49" s="28" t="s">
        <v>50</v>
      </c>
      <c r="H49" s="48">
        <v>1.2</v>
      </c>
    </row>
    <row r="50" spans="1:8" s="22" customFormat="1" ht="61.5" customHeight="1">
      <c r="A50" s="29" t="s">
        <v>51</v>
      </c>
      <c r="B50" s="12"/>
      <c r="C50" s="12"/>
      <c r="D50" s="12"/>
      <c r="E50" s="27">
        <v>244</v>
      </c>
      <c r="F50" s="27">
        <v>225</v>
      </c>
      <c r="G50" s="28" t="s">
        <v>52</v>
      </c>
      <c r="H50" s="48"/>
    </row>
    <row r="51" spans="1:8" s="22" customFormat="1" ht="15" customHeight="1">
      <c r="A51" s="29" t="s">
        <v>53</v>
      </c>
      <c r="B51" s="12"/>
      <c r="C51" s="12"/>
      <c r="D51" s="12"/>
      <c r="E51" s="27">
        <v>244</v>
      </c>
      <c r="F51" s="27">
        <v>225</v>
      </c>
      <c r="G51" s="28" t="s">
        <v>54</v>
      </c>
      <c r="H51" s="48"/>
    </row>
    <row r="52" spans="1:8" s="22" customFormat="1" ht="33" customHeight="1">
      <c r="A52" s="29" t="s">
        <v>55</v>
      </c>
      <c r="B52" s="12"/>
      <c r="C52" s="12"/>
      <c r="D52" s="12"/>
      <c r="E52" s="27">
        <v>243</v>
      </c>
      <c r="F52" s="27">
        <v>225</v>
      </c>
      <c r="G52" s="28" t="s">
        <v>56</v>
      </c>
      <c r="H52" s="48"/>
    </row>
    <row r="53" spans="1:8" s="22" customFormat="1" ht="34.5" customHeight="1">
      <c r="A53" s="29" t="s">
        <v>57</v>
      </c>
      <c r="B53" s="12"/>
      <c r="C53" s="12"/>
      <c r="D53" s="12"/>
      <c r="E53" s="27">
        <v>244</v>
      </c>
      <c r="F53" s="27">
        <v>225</v>
      </c>
      <c r="G53" s="28" t="s">
        <v>58</v>
      </c>
      <c r="H53" s="48"/>
    </row>
    <row r="54" spans="1:8" s="22" customFormat="1" ht="15" customHeight="1">
      <c r="A54" s="29" t="s">
        <v>59</v>
      </c>
      <c r="B54" s="12"/>
      <c r="C54" s="12"/>
      <c r="D54" s="12"/>
      <c r="E54" s="27">
        <v>244</v>
      </c>
      <c r="F54" s="27">
        <v>225</v>
      </c>
      <c r="G54" s="28" t="s">
        <v>60</v>
      </c>
      <c r="H54" s="48"/>
    </row>
    <row r="55" spans="1:8" s="11" customFormat="1" ht="15" customHeight="1">
      <c r="A55" s="12" t="s">
        <v>9</v>
      </c>
      <c r="B55" s="12"/>
      <c r="C55" s="12"/>
      <c r="D55" s="12"/>
      <c r="E55" s="9"/>
      <c r="F55" s="9"/>
      <c r="G55" s="10"/>
      <c r="H55" s="49">
        <f>SUM(H56:H66)</f>
        <v>95</v>
      </c>
    </row>
    <row r="56" spans="1:8" s="11" customFormat="1" ht="15" customHeight="1">
      <c r="A56" s="29" t="s">
        <v>61</v>
      </c>
      <c r="B56" s="12"/>
      <c r="C56" s="12"/>
      <c r="D56" s="12"/>
      <c r="E56" s="27">
        <v>242</v>
      </c>
      <c r="F56" s="27">
        <v>226</v>
      </c>
      <c r="G56" s="19" t="s">
        <v>63</v>
      </c>
      <c r="H56" s="48"/>
    </row>
    <row r="57" spans="1:8" s="30" customFormat="1" ht="31.5" customHeight="1">
      <c r="A57" s="29" t="s">
        <v>61</v>
      </c>
      <c r="B57" s="12" t="s">
        <v>140</v>
      </c>
      <c r="C57" s="12" t="s">
        <v>157</v>
      </c>
      <c r="D57" s="12" t="s">
        <v>158</v>
      </c>
      <c r="E57" s="27">
        <v>244</v>
      </c>
      <c r="F57" s="27">
        <v>226</v>
      </c>
      <c r="G57" s="19" t="s">
        <v>63</v>
      </c>
      <c r="H57" s="48">
        <v>95</v>
      </c>
    </row>
    <row r="58" spans="1:8" s="30" customFormat="1" ht="32.25" customHeight="1">
      <c r="A58" s="29" t="s">
        <v>62</v>
      </c>
      <c r="B58" s="12"/>
      <c r="C58" s="12"/>
      <c r="D58" s="12"/>
      <c r="E58" s="27">
        <v>244</v>
      </c>
      <c r="F58" s="27">
        <v>226</v>
      </c>
      <c r="G58" s="19" t="s">
        <v>64</v>
      </c>
      <c r="H58" s="50"/>
    </row>
    <row r="59" spans="1:8" s="30" customFormat="1" ht="15" customHeight="1">
      <c r="A59" s="29" t="s">
        <v>65</v>
      </c>
      <c r="B59" s="12"/>
      <c r="C59" s="12"/>
      <c r="D59" s="12"/>
      <c r="E59" s="27">
        <v>244</v>
      </c>
      <c r="F59" s="27">
        <v>226</v>
      </c>
      <c r="G59" s="19" t="s">
        <v>66</v>
      </c>
      <c r="H59" s="50"/>
    </row>
    <row r="60" spans="1:8" s="30" customFormat="1" ht="32.25" customHeight="1">
      <c r="A60" s="29" t="s">
        <v>67</v>
      </c>
      <c r="B60" s="12"/>
      <c r="C60" s="12"/>
      <c r="D60" s="12"/>
      <c r="E60" s="27">
        <v>244</v>
      </c>
      <c r="F60" s="27">
        <v>226</v>
      </c>
      <c r="G60" s="19" t="s">
        <v>68</v>
      </c>
      <c r="H60" s="50"/>
    </row>
    <row r="61" spans="1:8" s="30" customFormat="1" ht="47.25" customHeight="1">
      <c r="A61" s="29" t="s">
        <v>69</v>
      </c>
      <c r="B61" s="12"/>
      <c r="C61" s="12"/>
      <c r="D61" s="12"/>
      <c r="E61" s="27">
        <v>244</v>
      </c>
      <c r="F61" s="27">
        <v>226</v>
      </c>
      <c r="G61" s="19" t="s">
        <v>70</v>
      </c>
      <c r="H61" s="50"/>
    </row>
    <row r="62" spans="1:8" s="30" customFormat="1" ht="15" customHeight="1">
      <c r="A62" s="29" t="s">
        <v>71</v>
      </c>
      <c r="B62" s="12"/>
      <c r="C62" s="12"/>
      <c r="D62" s="12"/>
      <c r="E62" s="27">
        <v>244</v>
      </c>
      <c r="F62" s="27">
        <v>226</v>
      </c>
      <c r="G62" s="19" t="s">
        <v>72</v>
      </c>
      <c r="H62" s="50"/>
    </row>
    <row r="63" spans="1:8" s="30" customFormat="1" ht="33.75" customHeight="1">
      <c r="A63" s="29" t="s">
        <v>73</v>
      </c>
      <c r="B63" s="12"/>
      <c r="C63" s="12"/>
      <c r="D63" s="12"/>
      <c r="E63" s="27">
        <v>244</v>
      </c>
      <c r="F63" s="27">
        <v>226</v>
      </c>
      <c r="G63" s="19" t="s">
        <v>74</v>
      </c>
      <c r="H63" s="50"/>
    </row>
    <row r="64" spans="1:8" s="30" customFormat="1" ht="82.5" customHeight="1">
      <c r="A64" s="29" t="s">
        <v>75</v>
      </c>
      <c r="B64" s="12"/>
      <c r="C64" s="12"/>
      <c r="D64" s="12"/>
      <c r="E64" s="27">
        <v>224</v>
      </c>
      <c r="F64" s="27">
        <v>226</v>
      </c>
      <c r="G64" s="19" t="s">
        <v>76</v>
      </c>
      <c r="H64" s="50"/>
    </row>
    <row r="65" spans="1:8" s="30" customFormat="1" ht="15" customHeight="1">
      <c r="A65" s="29" t="s">
        <v>77</v>
      </c>
      <c r="B65" s="12"/>
      <c r="C65" s="12"/>
      <c r="D65" s="12"/>
      <c r="E65" s="27">
        <v>244</v>
      </c>
      <c r="F65" s="27">
        <v>226</v>
      </c>
      <c r="G65" s="19" t="s">
        <v>78</v>
      </c>
      <c r="H65" s="50"/>
    </row>
    <row r="66" spans="1:8" s="30" customFormat="1" ht="30.75" customHeight="1">
      <c r="A66" s="29" t="s">
        <v>79</v>
      </c>
      <c r="B66" s="12"/>
      <c r="C66" s="12"/>
      <c r="D66" s="12"/>
      <c r="E66" s="27">
        <v>244</v>
      </c>
      <c r="F66" s="27">
        <v>226</v>
      </c>
      <c r="G66" s="19" t="s">
        <v>80</v>
      </c>
      <c r="H66" s="50"/>
    </row>
    <row r="67" spans="1:8" s="11" customFormat="1" ht="16.5" customHeight="1">
      <c r="A67" s="18" t="s">
        <v>81</v>
      </c>
      <c r="B67" s="12"/>
      <c r="C67" s="12"/>
      <c r="D67" s="12"/>
      <c r="E67" s="9"/>
      <c r="F67" s="9"/>
      <c r="G67" s="10"/>
      <c r="H67" s="49">
        <f>SUM(H68:H70)</f>
        <v>0</v>
      </c>
    </row>
    <row r="68" spans="1:8" s="30" customFormat="1" ht="30.75" customHeight="1">
      <c r="A68" s="29" t="s">
        <v>82</v>
      </c>
      <c r="B68" s="12"/>
      <c r="C68" s="12"/>
      <c r="D68" s="12"/>
      <c r="E68" s="27">
        <v>730</v>
      </c>
      <c r="F68" s="27">
        <v>231</v>
      </c>
      <c r="G68" s="19" t="s">
        <v>83</v>
      </c>
      <c r="H68" s="50"/>
    </row>
    <row r="69" spans="1:8" s="30" customFormat="1" ht="30.75" customHeight="1">
      <c r="A69" s="29" t="s">
        <v>84</v>
      </c>
      <c r="B69" s="12"/>
      <c r="C69" s="12"/>
      <c r="D69" s="12"/>
      <c r="E69" s="27">
        <v>730</v>
      </c>
      <c r="F69" s="27">
        <v>231</v>
      </c>
      <c r="G69" s="19" t="s">
        <v>85</v>
      </c>
      <c r="H69" s="50"/>
    </row>
    <row r="70" spans="1:8" s="30" customFormat="1" ht="30.75" customHeight="1">
      <c r="A70" s="29" t="s">
        <v>86</v>
      </c>
      <c r="B70" s="12"/>
      <c r="C70" s="12"/>
      <c r="D70" s="12"/>
      <c r="E70" s="27">
        <v>730</v>
      </c>
      <c r="F70" s="27">
        <v>231</v>
      </c>
      <c r="G70" s="19" t="s">
        <v>87</v>
      </c>
      <c r="H70" s="50"/>
    </row>
    <row r="71" spans="1:8" s="11" customFormat="1" ht="15" customHeight="1">
      <c r="A71" s="17" t="s">
        <v>88</v>
      </c>
      <c r="B71" s="12"/>
      <c r="C71" s="12"/>
      <c r="D71" s="12"/>
      <c r="E71" s="9"/>
      <c r="F71" s="9"/>
      <c r="G71" s="10"/>
      <c r="H71" s="49">
        <f>SUM(H72:H74)</f>
        <v>0</v>
      </c>
    </row>
    <row r="72" spans="1:8" s="22" customFormat="1" ht="15" customHeight="1">
      <c r="A72" s="23" t="s">
        <v>89</v>
      </c>
      <c r="B72" s="12"/>
      <c r="C72" s="12"/>
      <c r="D72" s="12"/>
      <c r="E72" s="27">
        <v>320</v>
      </c>
      <c r="F72" s="27">
        <v>260</v>
      </c>
      <c r="G72" s="19" t="s">
        <v>90</v>
      </c>
      <c r="H72" s="48"/>
    </row>
    <row r="73" spans="1:8" s="22" customFormat="1" ht="48" customHeight="1">
      <c r="A73" s="23" t="s">
        <v>91</v>
      </c>
      <c r="B73" s="12"/>
      <c r="C73" s="12"/>
      <c r="D73" s="12"/>
      <c r="E73" s="27">
        <v>313</v>
      </c>
      <c r="F73" s="27">
        <v>260</v>
      </c>
      <c r="G73" s="19" t="s">
        <v>92</v>
      </c>
      <c r="H73" s="48"/>
    </row>
    <row r="74" spans="1:8" s="22" customFormat="1" ht="30.75" customHeight="1">
      <c r="A74" s="23" t="s">
        <v>93</v>
      </c>
      <c r="B74" s="12"/>
      <c r="C74" s="12"/>
      <c r="D74" s="12"/>
      <c r="E74" s="27">
        <v>313</v>
      </c>
      <c r="F74" s="27">
        <v>260</v>
      </c>
      <c r="G74" s="19" t="s">
        <v>94</v>
      </c>
      <c r="H74" s="48"/>
    </row>
    <row r="75" spans="1:8" s="11" customFormat="1" ht="15" customHeight="1">
      <c r="A75" s="12" t="s">
        <v>10</v>
      </c>
      <c r="B75" s="12"/>
      <c r="C75" s="12"/>
      <c r="D75" s="12"/>
      <c r="E75" s="9"/>
      <c r="F75" s="9"/>
      <c r="G75" s="10"/>
      <c r="H75" s="49">
        <f>SUM(H76:H80)</f>
        <v>0</v>
      </c>
    </row>
    <row r="76" spans="1:8" s="22" customFormat="1" ht="15" customHeight="1">
      <c r="A76" s="23" t="s">
        <v>95</v>
      </c>
      <c r="B76" s="12"/>
      <c r="C76" s="12"/>
      <c r="D76" s="12"/>
      <c r="E76" s="27">
        <v>244</v>
      </c>
      <c r="F76" s="27">
        <v>290</v>
      </c>
      <c r="G76" s="19" t="s">
        <v>96</v>
      </c>
      <c r="H76" s="48"/>
    </row>
    <row r="77" spans="1:8" s="22" customFormat="1" ht="15" customHeight="1">
      <c r="A77" s="23" t="s">
        <v>97</v>
      </c>
      <c r="B77" s="12"/>
      <c r="C77" s="12"/>
      <c r="D77" s="12"/>
      <c r="E77" s="27">
        <v>831</v>
      </c>
      <c r="F77" s="27">
        <v>290</v>
      </c>
      <c r="G77" s="19" t="s">
        <v>98</v>
      </c>
      <c r="H77" s="48"/>
    </row>
    <row r="78" spans="1:8" s="30" customFormat="1" ht="15" customHeight="1">
      <c r="A78" s="31" t="s">
        <v>18</v>
      </c>
      <c r="B78" s="12"/>
      <c r="C78" s="12"/>
      <c r="D78" s="12"/>
      <c r="E78" s="27">
        <v>851</v>
      </c>
      <c r="F78" s="27">
        <v>290</v>
      </c>
      <c r="G78" s="19" t="s">
        <v>96</v>
      </c>
      <c r="H78" s="50"/>
    </row>
    <row r="79" spans="1:8" s="30" customFormat="1" ht="15" customHeight="1">
      <c r="A79" s="23" t="s">
        <v>122</v>
      </c>
      <c r="B79" s="12"/>
      <c r="C79" s="12"/>
      <c r="D79" s="12"/>
      <c r="E79" s="27">
        <v>852</v>
      </c>
      <c r="F79" s="27">
        <v>290</v>
      </c>
      <c r="G79" s="19" t="s">
        <v>96</v>
      </c>
      <c r="H79" s="50"/>
    </row>
    <row r="80" spans="1:8" s="30" customFormat="1" ht="15" customHeight="1">
      <c r="A80" s="23" t="s">
        <v>122</v>
      </c>
      <c r="B80" s="12"/>
      <c r="C80" s="12"/>
      <c r="D80" s="12"/>
      <c r="E80" s="27">
        <v>853</v>
      </c>
      <c r="F80" s="27">
        <v>290</v>
      </c>
      <c r="G80" s="19" t="s">
        <v>96</v>
      </c>
      <c r="H80" s="50"/>
    </row>
    <row r="81" spans="1:8" s="11" customFormat="1" ht="15" customHeight="1">
      <c r="A81" s="9" t="s">
        <v>11</v>
      </c>
      <c r="B81" s="12"/>
      <c r="C81" s="12"/>
      <c r="D81" s="12"/>
      <c r="E81" s="9"/>
      <c r="F81" s="9"/>
      <c r="G81" s="10"/>
      <c r="H81" s="49">
        <f>SUM(H82:H87)</f>
        <v>0</v>
      </c>
    </row>
    <row r="82" spans="1:8" s="22" customFormat="1" ht="29.25" customHeight="1">
      <c r="A82" s="23" t="s">
        <v>99</v>
      </c>
      <c r="B82" s="12"/>
      <c r="C82" s="12"/>
      <c r="D82" s="12"/>
      <c r="E82" s="27">
        <v>244</v>
      </c>
      <c r="F82" s="27">
        <v>310</v>
      </c>
      <c r="G82" s="19" t="s">
        <v>100</v>
      </c>
      <c r="H82" s="48"/>
    </row>
    <row r="83" spans="1:8" s="22" customFormat="1" ht="27.75" customHeight="1">
      <c r="A83" s="23" t="s">
        <v>101</v>
      </c>
      <c r="B83" s="12"/>
      <c r="C83" s="12"/>
      <c r="D83" s="12"/>
      <c r="E83" s="27">
        <v>244</v>
      </c>
      <c r="F83" s="27">
        <v>310</v>
      </c>
      <c r="G83" s="19" t="s">
        <v>102</v>
      </c>
      <c r="H83" s="48"/>
    </row>
    <row r="84" spans="1:8" s="22" customFormat="1" ht="15" customHeight="1">
      <c r="A84" s="23" t="s">
        <v>103</v>
      </c>
      <c r="B84" s="12"/>
      <c r="C84" s="12"/>
      <c r="D84" s="12"/>
      <c r="E84" s="27">
        <v>244</v>
      </c>
      <c r="F84" s="27">
        <v>310</v>
      </c>
      <c r="G84" s="19" t="s">
        <v>104</v>
      </c>
      <c r="H84" s="48"/>
    </row>
    <row r="85" spans="1:8" s="22" customFormat="1" ht="15" customHeight="1">
      <c r="A85" s="23" t="s">
        <v>105</v>
      </c>
      <c r="B85" s="12"/>
      <c r="C85" s="12"/>
      <c r="D85" s="12"/>
      <c r="E85" s="27">
        <v>244</v>
      </c>
      <c r="F85" s="27">
        <v>310</v>
      </c>
      <c r="G85" s="19" t="s">
        <v>106</v>
      </c>
      <c r="H85" s="48"/>
    </row>
    <row r="86" spans="1:8" s="22" customFormat="1" ht="15" customHeight="1">
      <c r="A86" s="23" t="s">
        <v>107</v>
      </c>
      <c r="B86" s="12"/>
      <c r="C86" s="12"/>
      <c r="D86" s="12"/>
      <c r="E86" s="27">
        <v>244</v>
      </c>
      <c r="F86" s="27">
        <v>310</v>
      </c>
      <c r="G86" s="19" t="s">
        <v>108</v>
      </c>
      <c r="H86" s="48"/>
    </row>
    <row r="87" spans="1:8" s="22" customFormat="1" ht="15" customHeight="1">
      <c r="A87" s="23" t="s">
        <v>109</v>
      </c>
      <c r="B87" s="12"/>
      <c r="C87" s="12"/>
      <c r="D87" s="12"/>
      <c r="E87" s="27">
        <v>244</v>
      </c>
      <c r="F87" s="27">
        <v>310</v>
      </c>
      <c r="G87" s="19" t="s">
        <v>110</v>
      </c>
      <c r="H87" s="48"/>
    </row>
    <row r="88" spans="1:8" s="11" customFormat="1" ht="15" customHeight="1">
      <c r="A88" s="9" t="s">
        <v>12</v>
      </c>
      <c r="B88" s="12"/>
      <c r="C88" s="12"/>
      <c r="D88" s="12"/>
      <c r="E88" s="9"/>
      <c r="F88" s="9"/>
      <c r="G88" s="10"/>
      <c r="H88" s="49">
        <f>SUM(H89:H95)</f>
        <v>30</v>
      </c>
    </row>
    <row r="89" spans="1:8" s="11" customFormat="1" ht="15" customHeight="1">
      <c r="A89" s="36" t="s">
        <v>111</v>
      </c>
      <c r="B89" s="38" t="s">
        <v>140</v>
      </c>
      <c r="C89" s="38" t="s">
        <v>157</v>
      </c>
      <c r="D89" s="12" t="s">
        <v>158</v>
      </c>
      <c r="E89" s="37">
        <v>244</v>
      </c>
      <c r="F89" s="37">
        <v>340</v>
      </c>
      <c r="G89" s="19" t="s">
        <v>112</v>
      </c>
      <c r="H89" s="48">
        <v>30</v>
      </c>
    </row>
    <row r="90" spans="1:8" s="22" customFormat="1" ht="33" customHeight="1">
      <c r="A90" s="23" t="s">
        <v>113</v>
      </c>
      <c r="B90" s="12"/>
      <c r="C90" s="12"/>
      <c r="D90" s="12"/>
      <c r="E90" s="27">
        <v>244</v>
      </c>
      <c r="F90" s="37">
        <v>340</v>
      </c>
      <c r="G90" s="19" t="s">
        <v>114</v>
      </c>
      <c r="H90" s="48"/>
    </row>
    <row r="91" spans="1:8" s="22" customFormat="1" ht="15" customHeight="1">
      <c r="A91" s="23" t="s">
        <v>115</v>
      </c>
      <c r="B91" s="12"/>
      <c r="C91" s="12"/>
      <c r="D91" s="12"/>
      <c r="E91" s="27">
        <v>244</v>
      </c>
      <c r="F91" s="37">
        <v>340</v>
      </c>
      <c r="G91" s="19" t="s">
        <v>116</v>
      </c>
      <c r="H91" s="48"/>
    </row>
    <row r="92" spans="1:8" s="22" customFormat="1" ht="15" customHeight="1">
      <c r="A92" s="23" t="s">
        <v>154</v>
      </c>
      <c r="B92" s="12"/>
      <c r="C92" s="12"/>
      <c r="D92" s="12"/>
      <c r="E92" s="27">
        <v>244</v>
      </c>
      <c r="F92" s="37">
        <v>340</v>
      </c>
      <c r="G92" s="19" t="s">
        <v>116</v>
      </c>
      <c r="H92" s="48"/>
    </row>
    <row r="93" spans="1:8" s="22" customFormat="1" ht="15" customHeight="1">
      <c r="A93" s="23" t="s">
        <v>155</v>
      </c>
      <c r="B93" s="12"/>
      <c r="C93" s="12"/>
      <c r="D93" s="12"/>
      <c r="E93" s="27">
        <v>244</v>
      </c>
      <c r="F93" s="37">
        <v>340</v>
      </c>
      <c r="G93" s="19" t="s">
        <v>138</v>
      </c>
      <c r="H93" s="48"/>
    </row>
    <row r="94" spans="1:8" s="22" customFormat="1" ht="15" customHeight="1">
      <c r="A94" s="23" t="s">
        <v>117</v>
      </c>
      <c r="B94" s="12"/>
      <c r="C94" s="12"/>
      <c r="D94" s="12"/>
      <c r="E94" s="27">
        <v>244</v>
      </c>
      <c r="F94" s="37">
        <v>340</v>
      </c>
      <c r="G94" s="19" t="s">
        <v>118</v>
      </c>
      <c r="H94" s="48">
        <v>0</v>
      </c>
    </row>
    <row r="95" spans="1:8" s="22" customFormat="1" ht="15" customHeight="1">
      <c r="A95" s="23" t="s">
        <v>119</v>
      </c>
      <c r="B95" s="12"/>
      <c r="C95" s="12"/>
      <c r="D95" s="12"/>
      <c r="E95" s="27">
        <v>244</v>
      </c>
      <c r="F95" s="37">
        <v>340</v>
      </c>
      <c r="G95" s="19" t="s">
        <v>120</v>
      </c>
      <c r="H95" s="48">
        <v>0</v>
      </c>
    </row>
    <row r="96" spans="1:8" s="8" customFormat="1" ht="15" customHeight="1">
      <c r="A96" s="6" t="s">
        <v>13</v>
      </c>
      <c r="B96" s="6"/>
      <c r="C96" s="6"/>
      <c r="D96" s="6"/>
      <c r="E96" s="6"/>
      <c r="F96" s="6"/>
      <c r="G96" s="7"/>
      <c r="H96" s="51">
        <f>H21+H22+H23+H24+H25+H26+H27+H31+H32+H35+H38+H45+H48+H55+H67+H71+H75+H81+H88</f>
        <v>126.2</v>
      </c>
    </row>
    <row r="97" ht="15" customHeight="1"/>
    <row r="98" spans="1:4" ht="12.75">
      <c r="A98" t="s">
        <v>129</v>
      </c>
      <c r="B98" t="s">
        <v>130</v>
      </c>
      <c r="D98" t="s">
        <v>159</v>
      </c>
    </row>
    <row r="99" spans="2:4" ht="12.75">
      <c r="B99" t="s">
        <v>131</v>
      </c>
      <c r="D99" t="s">
        <v>132</v>
      </c>
    </row>
  </sheetData>
  <sheetProtection/>
  <mergeCells count="13">
    <mergeCell ref="B9:H9"/>
    <mergeCell ref="B10:H10"/>
    <mergeCell ref="A13:H13"/>
    <mergeCell ref="A14:H14"/>
    <mergeCell ref="A17:A18"/>
    <mergeCell ref="B17:G17"/>
    <mergeCell ref="H17:H18"/>
    <mergeCell ref="A2:G2"/>
    <mergeCell ref="A3:G3"/>
    <mergeCell ref="B5:H5"/>
    <mergeCell ref="B6:H6"/>
    <mergeCell ref="B7:H7"/>
    <mergeCell ref="B8:H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99"/>
  <sheetViews>
    <sheetView zoomScalePageLayoutView="0" workbookViewId="0" topLeftCell="A41">
      <selection activeCell="D49" sqref="D49"/>
    </sheetView>
  </sheetViews>
  <sheetFormatPr defaultColWidth="9.00390625" defaultRowHeight="12.75"/>
  <cols>
    <col min="1" max="1" width="35.00390625" style="0" customWidth="1"/>
    <col min="2" max="2" width="5.625" style="0" customWidth="1"/>
    <col min="3" max="3" width="6.75390625" style="0" customWidth="1"/>
    <col min="4" max="4" width="12.375" style="0" customWidth="1"/>
    <col min="5" max="5" width="5.875" style="0" customWidth="1"/>
    <col min="6" max="6" width="4.875" style="0" customWidth="1"/>
    <col min="7" max="7" width="17.00390625" style="0" customWidth="1"/>
    <col min="8" max="8" width="10.75390625" style="0" customWidth="1"/>
  </cols>
  <sheetData>
    <row r="1" ht="12.75" hidden="1"/>
    <row r="2" spans="1:7" ht="15.75" hidden="1">
      <c r="A2" s="52"/>
      <c r="B2" s="52"/>
      <c r="C2" s="52"/>
      <c r="D2" s="52"/>
      <c r="E2" s="52"/>
      <c r="F2" s="52"/>
      <c r="G2" s="52"/>
    </row>
    <row r="3" spans="1:7" ht="15.75" hidden="1">
      <c r="A3" s="52"/>
      <c r="B3" s="52"/>
      <c r="C3" s="52"/>
      <c r="D3" s="52"/>
      <c r="E3" s="52"/>
      <c r="F3" s="52"/>
      <c r="G3" s="52"/>
    </row>
    <row r="4" spans="1:7" ht="15.75">
      <c r="A4" s="20"/>
      <c r="B4" s="20"/>
      <c r="C4" s="20"/>
      <c r="D4" s="20"/>
      <c r="E4" s="20"/>
      <c r="F4" s="20"/>
      <c r="G4" s="20"/>
    </row>
    <row r="5" spans="1:8" ht="15.75" customHeight="1">
      <c r="A5" s="20"/>
      <c r="B5" s="53" t="s">
        <v>14</v>
      </c>
      <c r="C5" s="54"/>
      <c r="D5" s="54"/>
      <c r="E5" s="54"/>
      <c r="F5" s="54"/>
      <c r="G5" s="54"/>
      <c r="H5" s="54"/>
    </row>
    <row r="6" spans="1:8" ht="15.75" customHeight="1">
      <c r="A6" s="20"/>
      <c r="B6" s="53" t="s">
        <v>144</v>
      </c>
      <c r="C6" s="54"/>
      <c r="D6" s="54"/>
      <c r="E6" s="54"/>
      <c r="F6" s="54"/>
      <c r="G6" s="54"/>
      <c r="H6" s="54"/>
    </row>
    <row r="7" spans="1:8" ht="15.75" customHeight="1">
      <c r="A7" s="20"/>
      <c r="B7" s="55" t="s">
        <v>126</v>
      </c>
      <c r="C7" s="56"/>
      <c r="D7" s="56"/>
      <c r="E7" s="56"/>
      <c r="F7" s="56"/>
      <c r="G7" s="56"/>
      <c r="H7" s="56"/>
    </row>
    <row r="8" spans="1:8" ht="15.75" customHeight="1">
      <c r="A8" s="20"/>
      <c r="B8" s="53" t="s">
        <v>127</v>
      </c>
      <c r="C8" s="54"/>
      <c r="D8" s="54"/>
      <c r="E8" s="54"/>
      <c r="F8" s="54"/>
      <c r="G8" s="54"/>
      <c r="H8" s="54"/>
    </row>
    <row r="9" spans="1:8" ht="15.75" customHeight="1">
      <c r="A9" s="20"/>
      <c r="B9" s="55" t="s">
        <v>128</v>
      </c>
      <c r="C9" s="56"/>
      <c r="D9" s="56"/>
      <c r="E9" s="56"/>
      <c r="F9" s="56"/>
      <c r="G9" s="56"/>
      <c r="H9" s="56"/>
    </row>
    <row r="10" spans="1:8" ht="15.75" customHeight="1">
      <c r="A10" s="20"/>
      <c r="B10" s="53" t="s">
        <v>160</v>
      </c>
      <c r="C10" s="54"/>
      <c r="D10" s="54"/>
      <c r="E10" s="54"/>
      <c r="F10" s="54"/>
      <c r="G10" s="54"/>
      <c r="H10" s="54"/>
    </row>
    <row r="12" spans="2:6" ht="18" customHeight="1">
      <c r="B12" s="42" t="s">
        <v>161</v>
      </c>
      <c r="C12" s="42"/>
      <c r="D12" s="42"/>
      <c r="E12" s="42"/>
      <c r="F12" s="39"/>
    </row>
    <row r="13" spans="1:8" ht="13.5" customHeight="1">
      <c r="A13" s="65" t="s">
        <v>146</v>
      </c>
      <c r="B13" s="65"/>
      <c r="C13" s="65"/>
      <c r="D13" s="65"/>
      <c r="E13" s="65"/>
      <c r="F13" s="65"/>
      <c r="G13" s="65"/>
      <c r="H13" s="65"/>
    </row>
    <row r="14" spans="1:8" ht="12.75">
      <c r="A14" s="57" t="s">
        <v>164</v>
      </c>
      <c r="B14" s="57"/>
      <c r="C14" s="57"/>
      <c r="D14" s="57"/>
      <c r="E14" s="57"/>
      <c r="F14" s="57"/>
      <c r="G14" s="57"/>
      <c r="H14" s="57"/>
    </row>
    <row r="15" ht="10.5" customHeight="1" hidden="1">
      <c r="G15" s="32"/>
    </row>
    <row r="16" ht="12.75" hidden="1"/>
    <row r="17" spans="1:8" s="1" customFormat="1" ht="23.25" customHeight="1">
      <c r="A17" s="60" t="s">
        <v>0</v>
      </c>
      <c r="B17" s="62" t="s">
        <v>124</v>
      </c>
      <c r="C17" s="63"/>
      <c r="D17" s="63"/>
      <c r="E17" s="63"/>
      <c r="F17" s="63"/>
      <c r="G17" s="64"/>
      <c r="H17" s="58" t="s">
        <v>15</v>
      </c>
    </row>
    <row r="18" spans="1:8" ht="102">
      <c r="A18" s="61"/>
      <c r="B18" s="34" t="s">
        <v>141</v>
      </c>
      <c r="C18" s="33" t="s">
        <v>142</v>
      </c>
      <c r="D18" s="33" t="s">
        <v>143</v>
      </c>
      <c r="E18" s="2" t="s">
        <v>16</v>
      </c>
      <c r="F18" s="2" t="s">
        <v>147</v>
      </c>
      <c r="G18" s="2" t="s">
        <v>17</v>
      </c>
      <c r="H18" s="59"/>
    </row>
    <row r="19" spans="1:8" s="5" customFormat="1" ht="12.75" customHeight="1">
      <c r="A19" s="3">
        <v>1</v>
      </c>
      <c r="B19" s="3"/>
      <c r="C19" s="3"/>
      <c r="D19" s="3"/>
      <c r="E19" s="4"/>
      <c r="F19" s="4"/>
      <c r="G19" s="4">
        <v>6</v>
      </c>
      <c r="H19" s="4">
        <v>7</v>
      </c>
    </row>
    <row r="20" spans="1:8" s="5" customFormat="1" ht="12.75" customHeight="1">
      <c r="A20" s="43" t="s">
        <v>123</v>
      </c>
      <c r="B20" s="43"/>
      <c r="C20" s="43"/>
      <c r="D20" s="43"/>
      <c r="E20" s="44"/>
      <c r="F20" s="44"/>
      <c r="G20" s="44"/>
      <c r="H20" s="44">
        <v>64</v>
      </c>
    </row>
    <row r="21" spans="1:8" s="11" customFormat="1" ht="15" customHeight="1">
      <c r="A21" s="6" t="s">
        <v>1</v>
      </c>
      <c r="B21" s="35"/>
      <c r="C21" s="35"/>
      <c r="D21" s="35"/>
      <c r="E21" s="13">
        <v>111</v>
      </c>
      <c r="F21" s="13"/>
      <c r="G21" s="14" t="s">
        <v>135</v>
      </c>
      <c r="H21" s="45"/>
    </row>
    <row r="22" spans="1:8" s="11" customFormat="1" ht="15" customHeight="1">
      <c r="A22" s="13" t="s">
        <v>3</v>
      </c>
      <c r="B22" s="35"/>
      <c r="C22" s="35"/>
      <c r="D22" s="35"/>
      <c r="E22" s="13">
        <v>119</v>
      </c>
      <c r="F22" s="13"/>
      <c r="G22" s="14" t="s">
        <v>136</v>
      </c>
      <c r="H22" s="45"/>
    </row>
    <row r="23" spans="1:8" s="11" customFormat="1" ht="15" customHeight="1">
      <c r="A23" s="40" t="s">
        <v>148</v>
      </c>
      <c r="B23" s="35"/>
      <c r="C23" s="35"/>
      <c r="D23" s="35"/>
      <c r="E23" s="13">
        <v>244</v>
      </c>
      <c r="F23" s="13"/>
      <c r="G23" s="14" t="s">
        <v>150</v>
      </c>
      <c r="H23" s="45"/>
    </row>
    <row r="24" spans="1:8" s="11" customFormat="1" ht="15" customHeight="1">
      <c r="A24" s="40" t="s">
        <v>148</v>
      </c>
      <c r="B24" s="35"/>
      <c r="C24" s="35"/>
      <c r="D24" s="35"/>
      <c r="E24" s="13">
        <v>244</v>
      </c>
      <c r="F24" s="13"/>
      <c r="G24" s="14" t="s">
        <v>151</v>
      </c>
      <c r="H24" s="45"/>
    </row>
    <row r="25" spans="1:8" s="11" customFormat="1" ht="15" customHeight="1">
      <c r="A25" s="41" t="s">
        <v>149</v>
      </c>
      <c r="B25" s="35"/>
      <c r="C25" s="35"/>
      <c r="D25" s="35"/>
      <c r="E25" s="13">
        <v>242</v>
      </c>
      <c r="F25" s="13"/>
      <c r="G25" s="14" t="s">
        <v>145</v>
      </c>
      <c r="H25" s="46"/>
    </row>
    <row r="26" spans="1:8" s="11" customFormat="1" ht="15" customHeight="1">
      <c r="A26" s="6" t="s">
        <v>1</v>
      </c>
      <c r="B26" s="35"/>
      <c r="C26" s="35"/>
      <c r="D26" s="35"/>
      <c r="E26" s="13">
        <v>111</v>
      </c>
      <c r="F26" s="13">
        <v>211</v>
      </c>
      <c r="G26" s="14" t="s">
        <v>152</v>
      </c>
      <c r="H26" s="46"/>
    </row>
    <row r="27" spans="1:8" s="11" customFormat="1" ht="15" customHeight="1">
      <c r="A27" s="6" t="s">
        <v>2</v>
      </c>
      <c r="B27" s="35"/>
      <c r="C27" s="35"/>
      <c r="D27" s="35"/>
      <c r="E27" s="13">
        <v>112</v>
      </c>
      <c r="F27" s="13">
        <v>212</v>
      </c>
      <c r="G27" s="14" t="s">
        <v>121</v>
      </c>
      <c r="H27" s="46">
        <f>SUM(H28:H30)</f>
        <v>0</v>
      </c>
    </row>
    <row r="28" spans="1:8" s="11" customFormat="1" ht="15" customHeight="1">
      <c r="A28" s="21" t="s">
        <v>19</v>
      </c>
      <c r="B28" s="35"/>
      <c r="C28" s="35"/>
      <c r="D28" s="35"/>
      <c r="E28" s="13">
        <v>112</v>
      </c>
      <c r="F28" s="13">
        <v>212</v>
      </c>
      <c r="G28" s="14" t="s">
        <v>20</v>
      </c>
      <c r="H28" s="46"/>
    </row>
    <row r="29" spans="1:8" s="11" customFormat="1" ht="15" customHeight="1">
      <c r="A29" s="21" t="s">
        <v>21</v>
      </c>
      <c r="B29" s="35"/>
      <c r="C29" s="35"/>
      <c r="D29" s="35"/>
      <c r="E29" s="13">
        <v>112</v>
      </c>
      <c r="F29" s="13">
        <v>212</v>
      </c>
      <c r="G29" s="14" t="s">
        <v>22</v>
      </c>
      <c r="H29" s="46"/>
    </row>
    <row r="30" spans="1:8" s="11" customFormat="1" ht="15" customHeight="1">
      <c r="A30" s="21" t="s">
        <v>23</v>
      </c>
      <c r="B30" s="35"/>
      <c r="C30" s="35"/>
      <c r="D30" s="35"/>
      <c r="E30" s="13">
        <v>112</v>
      </c>
      <c r="F30" s="13">
        <v>212</v>
      </c>
      <c r="G30" s="14" t="s">
        <v>24</v>
      </c>
      <c r="H30" s="46"/>
    </row>
    <row r="31" spans="1:8" s="11" customFormat="1" ht="15" customHeight="1">
      <c r="A31" s="13" t="s">
        <v>3</v>
      </c>
      <c r="B31" s="35"/>
      <c r="C31" s="35"/>
      <c r="D31" s="35"/>
      <c r="E31" s="13">
        <v>119</v>
      </c>
      <c r="F31" s="13">
        <v>213</v>
      </c>
      <c r="G31" s="14" t="s">
        <v>153</v>
      </c>
      <c r="H31" s="46"/>
    </row>
    <row r="32" spans="1:8" s="11" customFormat="1" ht="15" customHeight="1">
      <c r="A32" s="9" t="s">
        <v>4</v>
      </c>
      <c r="B32" s="12"/>
      <c r="C32" s="12"/>
      <c r="D32" s="12"/>
      <c r="E32" s="15"/>
      <c r="F32" s="15"/>
      <c r="G32" s="16"/>
      <c r="H32" s="46">
        <f>H34+H33</f>
        <v>0</v>
      </c>
    </row>
    <row r="33" spans="1:8" s="22" customFormat="1" ht="15" customHeight="1">
      <c r="A33" s="23" t="s">
        <v>25</v>
      </c>
      <c r="B33" s="12"/>
      <c r="C33" s="12"/>
      <c r="D33" s="12"/>
      <c r="E33" s="24">
        <v>242</v>
      </c>
      <c r="F33" s="24">
        <v>221</v>
      </c>
      <c r="G33" s="25" t="s">
        <v>26</v>
      </c>
      <c r="H33" s="47"/>
    </row>
    <row r="34" spans="1:8" s="22" customFormat="1" ht="15" customHeight="1">
      <c r="A34" s="23" t="s">
        <v>27</v>
      </c>
      <c r="B34" s="12"/>
      <c r="C34" s="12"/>
      <c r="D34" s="12"/>
      <c r="E34" s="24">
        <v>242</v>
      </c>
      <c r="F34" s="24">
        <v>221</v>
      </c>
      <c r="G34" s="25" t="s">
        <v>28</v>
      </c>
      <c r="H34" s="47"/>
    </row>
    <row r="35" spans="1:8" s="11" customFormat="1" ht="15" customHeight="1">
      <c r="A35" s="9" t="s">
        <v>5</v>
      </c>
      <c r="B35" s="12"/>
      <c r="C35" s="12"/>
      <c r="D35" s="12"/>
      <c r="E35" s="15"/>
      <c r="F35" s="15"/>
      <c r="G35" s="16"/>
      <c r="H35" s="46">
        <f>SUM(H36:H37)</f>
        <v>0</v>
      </c>
    </row>
    <row r="36" spans="1:8" s="22" customFormat="1" ht="15" customHeight="1">
      <c r="A36" s="23" t="s">
        <v>29</v>
      </c>
      <c r="B36" s="12"/>
      <c r="C36" s="12"/>
      <c r="D36" s="12"/>
      <c r="E36" s="24">
        <v>244</v>
      </c>
      <c r="F36" s="24">
        <v>222</v>
      </c>
      <c r="G36" s="25" t="s">
        <v>30</v>
      </c>
      <c r="H36" s="47"/>
    </row>
    <row r="37" spans="1:8" s="22" customFormat="1" ht="15" customHeight="1">
      <c r="A37" s="23" t="s">
        <v>31</v>
      </c>
      <c r="B37" s="12"/>
      <c r="C37" s="12"/>
      <c r="D37" s="12"/>
      <c r="E37" s="24">
        <v>244</v>
      </c>
      <c r="F37" s="24">
        <v>222</v>
      </c>
      <c r="G37" s="25" t="s">
        <v>32</v>
      </c>
      <c r="H37" s="47"/>
    </row>
    <row r="38" spans="1:8" s="11" customFormat="1" ht="15" customHeight="1">
      <c r="A38" s="9" t="s">
        <v>6</v>
      </c>
      <c r="B38" s="12"/>
      <c r="C38" s="12"/>
      <c r="D38" s="12"/>
      <c r="E38" s="15"/>
      <c r="F38" s="15"/>
      <c r="G38" s="16"/>
      <c r="H38" s="46">
        <f>SUM(H39:H44)</f>
        <v>0</v>
      </c>
    </row>
    <row r="39" spans="1:8" s="22" customFormat="1" ht="15" customHeight="1">
      <c r="A39" s="23" t="s">
        <v>33</v>
      </c>
      <c r="B39" s="12"/>
      <c r="C39" s="12"/>
      <c r="D39" s="12"/>
      <c r="E39" s="24">
        <v>244</v>
      </c>
      <c r="F39" s="24">
        <v>223</v>
      </c>
      <c r="G39" s="26" t="s">
        <v>34</v>
      </c>
      <c r="H39" s="47"/>
    </row>
    <row r="40" spans="1:8" s="22" customFormat="1" ht="15" customHeight="1">
      <c r="A40" s="23" t="s">
        <v>35</v>
      </c>
      <c r="B40" s="12"/>
      <c r="C40" s="12"/>
      <c r="D40" s="12"/>
      <c r="E40" s="24">
        <v>244</v>
      </c>
      <c r="F40" s="24">
        <v>223</v>
      </c>
      <c r="G40" s="26" t="s">
        <v>36</v>
      </c>
      <c r="H40" s="47"/>
    </row>
    <row r="41" spans="1:8" s="22" customFormat="1" ht="15" customHeight="1">
      <c r="A41" s="23" t="s">
        <v>37</v>
      </c>
      <c r="B41" s="12"/>
      <c r="C41" s="12"/>
      <c r="D41" s="12"/>
      <c r="E41" s="27">
        <v>244</v>
      </c>
      <c r="F41" s="24">
        <v>223</v>
      </c>
      <c r="G41" s="28" t="s">
        <v>38</v>
      </c>
      <c r="H41" s="48"/>
    </row>
    <row r="42" spans="1:8" s="22" customFormat="1" ht="15" customHeight="1">
      <c r="A42" s="23" t="s">
        <v>39</v>
      </c>
      <c r="B42" s="12"/>
      <c r="C42" s="12"/>
      <c r="D42" s="12"/>
      <c r="E42" s="27">
        <v>244</v>
      </c>
      <c r="F42" s="24">
        <v>223</v>
      </c>
      <c r="G42" s="28" t="s">
        <v>40</v>
      </c>
      <c r="H42" s="48"/>
    </row>
    <row r="43" spans="1:8" s="22" customFormat="1" ht="15" customHeight="1">
      <c r="A43" s="23" t="s">
        <v>41</v>
      </c>
      <c r="B43" s="12"/>
      <c r="C43" s="12"/>
      <c r="D43" s="12"/>
      <c r="E43" s="27">
        <v>244</v>
      </c>
      <c r="F43" s="24">
        <v>223</v>
      </c>
      <c r="G43" s="28" t="s">
        <v>42</v>
      </c>
      <c r="H43" s="48"/>
    </row>
    <row r="44" spans="1:8" s="22" customFormat="1" ht="15" customHeight="1">
      <c r="A44" s="23" t="s">
        <v>43</v>
      </c>
      <c r="B44" s="12"/>
      <c r="C44" s="12"/>
      <c r="D44" s="12"/>
      <c r="E44" s="27">
        <v>244</v>
      </c>
      <c r="F44" s="24">
        <v>223</v>
      </c>
      <c r="G44" s="28" t="s">
        <v>44</v>
      </c>
      <c r="H44" s="48"/>
    </row>
    <row r="45" spans="1:8" s="11" customFormat="1" ht="15" customHeight="1">
      <c r="A45" s="9" t="s">
        <v>7</v>
      </c>
      <c r="B45" s="12"/>
      <c r="C45" s="12"/>
      <c r="D45" s="12"/>
      <c r="E45" s="9"/>
      <c r="F45" s="9"/>
      <c r="G45" s="10"/>
      <c r="H45" s="49">
        <f>H47+H46</f>
        <v>0</v>
      </c>
    </row>
    <row r="46" spans="1:8" s="22" customFormat="1" ht="15" customHeight="1">
      <c r="A46" s="23" t="s">
        <v>45</v>
      </c>
      <c r="B46" s="12"/>
      <c r="C46" s="12"/>
      <c r="D46" s="12"/>
      <c r="E46" s="27">
        <v>244</v>
      </c>
      <c r="F46" s="27">
        <v>224</v>
      </c>
      <c r="G46" s="19" t="s">
        <v>46</v>
      </c>
      <c r="H46" s="48"/>
    </row>
    <row r="47" spans="1:8" s="22" customFormat="1" ht="15" customHeight="1">
      <c r="A47" s="23" t="s">
        <v>47</v>
      </c>
      <c r="B47" s="12"/>
      <c r="C47" s="12"/>
      <c r="D47" s="12"/>
      <c r="E47" s="27">
        <v>244</v>
      </c>
      <c r="F47" s="27">
        <v>224</v>
      </c>
      <c r="G47" s="19" t="s">
        <v>48</v>
      </c>
      <c r="H47" s="48"/>
    </row>
    <row r="48" spans="1:8" s="11" customFormat="1" ht="15" customHeight="1">
      <c r="A48" s="9" t="s">
        <v>8</v>
      </c>
      <c r="B48" s="12"/>
      <c r="C48" s="12"/>
      <c r="D48" s="12"/>
      <c r="E48" s="9"/>
      <c r="F48" s="9"/>
      <c r="G48" s="10"/>
      <c r="H48" s="49">
        <f>SUM(H49:H54)</f>
        <v>60</v>
      </c>
    </row>
    <row r="49" spans="1:8" s="22" customFormat="1" ht="32.25" customHeight="1">
      <c r="A49" s="29" t="s">
        <v>49</v>
      </c>
      <c r="B49" s="12" t="s">
        <v>125</v>
      </c>
      <c r="C49" s="12" t="s">
        <v>133</v>
      </c>
      <c r="D49" s="12" t="s">
        <v>174</v>
      </c>
      <c r="E49" s="27">
        <v>244</v>
      </c>
      <c r="F49" s="27">
        <v>225</v>
      </c>
      <c r="G49" s="28" t="s">
        <v>50</v>
      </c>
      <c r="H49" s="48">
        <v>60</v>
      </c>
    </row>
    <row r="50" spans="1:8" s="22" customFormat="1" ht="61.5" customHeight="1">
      <c r="A50" s="29" t="s">
        <v>51</v>
      </c>
      <c r="B50" s="12"/>
      <c r="C50" s="12"/>
      <c r="D50" s="12"/>
      <c r="E50" s="27">
        <v>244</v>
      </c>
      <c r="F50" s="27">
        <v>225</v>
      </c>
      <c r="G50" s="28" t="s">
        <v>52</v>
      </c>
      <c r="H50" s="48"/>
    </row>
    <row r="51" spans="1:8" s="22" customFormat="1" ht="15" customHeight="1">
      <c r="A51" s="29" t="s">
        <v>53</v>
      </c>
      <c r="B51" s="12"/>
      <c r="C51" s="12"/>
      <c r="D51" s="12"/>
      <c r="E51" s="27">
        <v>244</v>
      </c>
      <c r="F51" s="27">
        <v>225</v>
      </c>
      <c r="G51" s="28" t="s">
        <v>54</v>
      </c>
      <c r="H51" s="48"/>
    </row>
    <row r="52" spans="1:8" s="22" customFormat="1" ht="33" customHeight="1">
      <c r="A52" s="29" t="s">
        <v>55</v>
      </c>
      <c r="B52" s="12"/>
      <c r="C52" s="12"/>
      <c r="D52" s="12"/>
      <c r="E52" s="27">
        <v>243</v>
      </c>
      <c r="F52" s="27">
        <v>225</v>
      </c>
      <c r="G52" s="28" t="s">
        <v>56</v>
      </c>
      <c r="H52" s="48"/>
    </row>
    <row r="53" spans="1:8" s="22" customFormat="1" ht="34.5" customHeight="1">
      <c r="A53" s="29" t="s">
        <v>57</v>
      </c>
      <c r="B53" s="12"/>
      <c r="C53" s="12"/>
      <c r="D53" s="12"/>
      <c r="E53" s="27">
        <v>244</v>
      </c>
      <c r="F53" s="27">
        <v>225</v>
      </c>
      <c r="G53" s="28" t="s">
        <v>58</v>
      </c>
      <c r="H53" s="48"/>
    </row>
    <row r="54" spans="1:8" s="22" customFormat="1" ht="15" customHeight="1">
      <c r="A54" s="29" t="s">
        <v>59</v>
      </c>
      <c r="B54" s="12"/>
      <c r="C54" s="12"/>
      <c r="D54" s="12"/>
      <c r="E54" s="27">
        <v>244</v>
      </c>
      <c r="F54" s="27">
        <v>225</v>
      </c>
      <c r="G54" s="28" t="s">
        <v>60</v>
      </c>
      <c r="H54" s="48"/>
    </row>
    <row r="55" spans="1:8" s="11" customFormat="1" ht="15" customHeight="1">
      <c r="A55" s="12" t="s">
        <v>9</v>
      </c>
      <c r="B55" s="12"/>
      <c r="C55" s="12"/>
      <c r="D55" s="12"/>
      <c r="E55" s="9"/>
      <c r="F55" s="9"/>
      <c r="G55" s="10"/>
      <c r="H55" s="49">
        <f>SUM(H56:H66)</f>
        <v>0</v>
      </c>
    </row>
    <row r="56" spans="1:8" s="11" customFormat="1" ht="15" customHeight="1">
      <c r="A56" s="29" t="s">
        <v>61</v>
      </c>
      <c r="B56" s="12"/>
      <c r="C56" s="12"/>
      <c r="D56" s="12"/>
      <c r="E56" s="27">
        <v>242</v>
      </c>
      <c r="F56" s="27">
        <v>226</v>
      </c>
      <c r="G56" s="19" t="s">
        <v>63</v>
      </c>
      <c r="H56" s="48"/>
    </row>
    <row r="57" spans="1:8" s="30" customFormat="1" ht="31.5" customHeight="1">
      <c r="A57" s="29" t="s">
        <v>61</v>
      </c>
      <c r="B57" s="12"/>
      <c r="C57" s="12"/>
      <c r="D57" s="12"/>
      <c r="E57" s="27">
        <v>244</v>
      </c>
      <c r="F57" s="27">
        <v>226</v>
      </c>
      <c r="G57" s="19" t="s">
        <v>63</v>
      </c>
      <c r="H57" s="48"/>
    </row>
    <row r="58" spans="1:8" s="30" customFormat="1" ht="32.25" customHeight="1">
      <c r="A58" s="29" t="s">
        <v>62</v>
      </c>
      <c r="B58" s="12"/>
      <c r="C58" s="12"/>
      <c r="D58" s="12"/>
      <c r="E58" s="27">
        <v>244</v>
      </c>
      <c r="F58" s="27">
        <v>226</v>
      </c>
      <c r="G58" s="19" t="s">
        <v>64</v>
      </c>
      <c r="H58" s="50"/>
    </row>
    <row r="59" spans="1:8" s="30" customFormat="1" ht="15" customHeight="1">
      <c r="A59" s="29" t="s">
        <v>65</v>
      </c>
      <c r="B59" s="12"/>
      <c r="C59" s="12"/>
      <c r="D59" s="12"/>
      <c r="E59" s="27">
        <v>244</v>
      </c>
      <c r="F59" s="27">
        <v>226</v>
      </c>
      <c r="G59" s="19" t="s">
        <v>66</v>
      </c>
      <c r="H59" s="50"/>
    </row>
    <row r="60" spans="1:8" s="30" customFormat="1" ht="32.25" customHeight="1">
      <c r="A60" s="29" t="s">
        <v>67</v>
      </c>
      <c r="B60" s="12"/>
      <c r="C60" s="12"/>
      <c r="D60" s="12"/>
      <c r="E60" s="27">
        <v>244</v>
      </c>
      <c r="F60" s="27">
        <v>226</v>
      </c>
      <c r="G60" s="19" t="s">
        <v>68</v>
      </c>
      <c r="H60" s="50"/>
    </row>
    <row r="61" spans="1:8" s="30" customFormat="1" ht="47.25" customHeight="1">
      <c r="A61" s="29" t="s">
        <v>69</v>
      </c>
      <c r="B61" s="12"/>
      <c r="C61" s="12"/>
      <c r="D61" s="12"/>
      <c r="E61" s="27">
        <v>244</v>
      </c>
      <c r="F61" s="27">
        <v>226</v>
      </c>
      <c r="G61" s="19" t="s">
        <v>70</v>
      </c>
      <c r="H61" s="50"/>
    </row>
    <row r="62" spans="1:8" s="30" customFormat="1" ht="15" customHeight="1">
      <c r="A62" s="29" t="s">
        <v>71</v>
      </c>
      <c r="B62" s="12"/>
      <c r="C62" s="12"/>
      <c r="D62" s="12"/>
      <c r="E62" s="27">
        <v>244</v>
      </c>
      <c r="F62" s="27">
        <v>226</v>
      </c>
      <c r="G62" s="19" t="s">
        <v>72</v>
      </c>
      <c r="H62" s="50"/>
    </row>
    <row r="63" spans="1:8" s="30" customFormat="1" ht="33.75" customHeight="1">
      <c r="A63" s="29" t="s">
        <v>73</v>
      </c>
      <c r="B63" s="12"/>
      <c r="C63" s="12"/>
      <c r="D63" s="12"/>
      <c r="E63" s="27">
        <v>244</v>
      </c>
      <c r="F63" s="27">
        <v>226</v>
      </c>
      <c r="G63" s="19" t="s">
        <v>74</v>
      </c>
      <c r="H63" s="50"/>
    </row>
    <row r="64" spans="1:8" s="30" customFormat="1" ht="82.5" customHeight="1">
      <c r="A64" s="29" t="s">
        <v>75</v>
      </c>
      <c r="B64" s="12"/>
      <c r="C64" s="12"/>
      <c r="D64" s="12"/>
      <c r="E64" s="27">
        <v>224</v>
      </c>
      <c r="F64" s="27">
        <v>226</v>
      </c>
      <c r="G64" s="19" t="s">
        <v>76</v>
      </c>
      <c r="H64" s="50"/>
    </row>
    <row r="65" spans="1:8" s="30" customFormat="1" ht="15" customHeight="1">
      <c r="A65" s="29" t="s">
        <v>77</v>
      </c>
      <c r="B65" s="12"/>
      <c r="C65" s="12"/>
      <c r="D65" s="12"/>
      <c r="E65" s="27">
        <v>244</v>
      </c>
      <c r="F65" s="27">
        <v>226</v>
      </c>
      <c r="G65" s="19" t="s">
        <v>78</v>
      </c>
      <c r="H65" s="50"/>
    </row>
    <row r="66" spans="1:8" s="30" customFormat="1" ht="30.75" customHeight="1">
      <c r="A66" s="29" t="s">
        <v>79</v>
      </c>
      <c r="B66" s="12"/>
      <c r="C66" s="12"/>
      <c r="D66" s="12"/>
      <c r="E66" s="27">
        <v>244</v>
      </c>
      <c r="F66" s="27">
        <v>226</v>
      </c>
      <c r="G66" s="19" t="s">
        <v>80</v>
      </c>
      <c r="H66" s="50"/>
    </row>
    <row r="67" spans="1:8" s="11" customFormat="1" ht="16.5" customHeight="1">
      <c r="A67" s="18" t="s">
        <v>81</v>
      </c>
      <c r="B67" s="12"/>
      <c r="C67" s="12"/>
      <c r="D67" s="12"/>
      <c r="E67" s="9"/>
      <c r="F67" s="9"/>
      <c r="G67" s="10"/>
      <c r="H67" s="49">
        <f>SUM(H68:H70)</f>
        <v>0</v>
      </c>
    </row>
    <row r="68" spans="1:8" s="30" customFormat="1" ht="30.75" customHeight="1">
      <c r="A68" s="29" t="s">
        <v>82</v>
      </c>
      <c r="B68" s="12"/>
      <c r="C68" s="12"/>
      <c r="D68" s="12"/>
      <c r="E68" s="27">
        <v>730</v>
      </c>
      <c r="F68" s="27">
        <v>231</v>
      </c>
      <c r="G68" s="19" t="s">
        <v>83</v>
      </c>
      <c r="H68" s="50"/>
    </row>
    <row r="69" spans="1:8" s="30" customFormat="1" ht="30.75" customHeight="1">
      <c r="A69" s="29" t="s">
        <v>84</v>
      </c>
      <c r="B69" s="12"/>
      <c r="C69" s="12"/>
      <c r="D69" s="12"/>
      <c r="E69" s="27">
        <v>730</v>
      </c>
      <c r="F69" s="27">
        <v>231</v>
      </c>
      <c r="G69" s="19" t="s">
        <v>85</v>
      </c>
      <c r="H69" s="50"/>
    </row>
    <row r="70" spans="1:8" s="30" customFormat="1" ht="30.75" customHeight="1">
      <c r="A70" s="29" t="s">
        <v>86</v>
      </c>
      <c r="B70" s="12"/>
      <c r="C70" s="12"/>
      <c r="D70" s="12"/>
      <c r="E70" s="27">
        <v>730</v>
      </c>
      <c r="F70" s="27">
        <v>231</v>
      </c>
      <c r="G70" s="19" t="s">
        <v>87</v>
      </c>
      <c r="H70" s="50"/>
    </row>
    <row r="71" spans="1:8" s="11" customFormat="1" ht="15" customHeight="1">
      <c r="A71" s="17" t="s">
        <v>88</v>
      </c>
      <c r="B71" s="12"/>
      <c r="C71" s="12"/>
      <c r="D71" s="12"/>
      <c r="E71" s="9"/>
      <c r="F71" s="9"/>
      <c r="G71" s="10"/>
      <c r="H71" s="49">
        <f>SUM(H72:H74)</f>
        <v>0</v>
      </c>
    </row>
    <row r="72" spans="1:8" s="22" customFormat="1" ht="15" customHeight="1">
      <c r="A72" s="23" t="s">
        <v>89</v>
      </c>
      <c r="B72" s="12"/>
      <c r="C72" s="12"/>
      <c r="D72" s="12"/>
      <c r="E72" s="27">
        <v>320</v>
      </c>
      <c r="F72" s="27">
        <v>260</v>
      </c>
      <c r="G72" s="19" t="s">
        <v>90</v>
      </c>
      <c r="H72" s="48"/>
    </row>
    <row r="73" spans="1:8" s="22" customFormat="1" ht="48" customHeight="1">
      <c r="A73" s="23" t="s">
        <v>91</v>
      </c>
      <c r="B73" s="12"/>
      <c r="C73" s="12"/>
      <c r="D73" s="12"/>
      <c r="E73" s="27">
        <v>313</v>
      </c>
      <c r="F73" s="27">
        <v>260</v>
      </c>
      <c r="G73" s="19" t="s">
        <v>92</v>
      </c>
      <c r="H73" s="48"/>
    </row>
    <row r="74" spans="1:8" s="22" customFormat="1" ht="30.75" customHeight="1">
      <c r="A74" s="23" t="s">
        <v>93</v>
      </c>
      <c r="B74" s="12"/>
      <c r="C74" s="12"/>
      <c r="D74" s="12"/>
      <c r="E74" s="27">
        <v>313</v>
      </c>
      <c r="F74" s="27">
        <v>260</v>
      </c>
      <c r="G74" s="19" t="s">
        <v>94</v>
      </c>
      <c r="H74" s="48"/>
    </row>
    <row r="75" spans="1:8" s="11" customFormat="1" ht="15" customHeight="1">
      <c r="A75" s="12" t="s">
        <v>10</v>
      </c>
      <c r="B75" s="12"/>
      <c r="C75" s="12"/>
      <c r="D75" s="12"/>
      <c r="E75" s="9"/>
      <c r="F75" s="9"/>
      <c r="G75" s="10"/>
      <c r="H75" s="49">
        <f>SUM(H76:H80)</f>
        <v>0</v>
      </c>
    </row>
    <row r="76" spans="1:8" s="22" customFormat="1" ht="15" customHeight="1">
      <c r="A76" s="23" t="s">
        <v>95</v>
      </c>
      <c r="B76" s="12"/>
      <c r="C76" s="12"/>
      <c r="D76" s="12"/>
      <c r="E76" s="27">
        <v>244</v>
      </c>
      <c r="F76" s="27">
        <v>290</v>
      </c>
      <c r="G76" s="19" t="s">
        <v>96</v>
      </c>
      <c r="H76" s="48"/>
    </row>
    <row r="77" spans="1:8" s="22" customFormat="1" ht="15" customHeight="1">
      <c r="A77" s="23" t="s">
        <v>97</v>
      </c>
      <c r="B77" s="12"/>
      <c r="C77" s="12"/>
      <c r="D77" s="12"/>
      <c r="E77" s="27">
        <v>831</v>
      </c>
      <c r="F77" s="27">
        <v>290</v>
      </c>
      <c r="G77" s="19" t="s">
        <v>98</v>
      </c>
      <c r="H77" s="48"/>
    </row>
    <row r="78" spans="1:8" s="30" customFormat="1" ht="15" customHeight="1">
      <c r="A78" s="31" t="s">
        <v>18</v>
      </c>
      <c r="B78" s="12"/>
      <c r="C78" s="12"/>
      <c r="D78" s="12"/>
      <c r="E78" s="27">
        <v>851</v>
      </c>
      <c r="F78" s="27">
        <v>290</v>
      </c>
      <c r="G78" s="19" t="s">
        <v>96</v>
      </c>
      <c r="H78" s="50"/>
    </row>
    <row r="79" spans="1:8" s="30" customFormat="1" ht="15" customHeight="1">
      <c r="A79" s="23" t="s">
        <v>122</v>
      </c>
      <c r="B79" s="12"/>
      <c r="C79" s="12"/>
      <c r="D79" s="12"/>
      <c r="E79" s="27">
        <v>852</v>
      </c>
      <c r="F79" s="27">
        <v>290</v>
      </c>
      <c r="G79" s="19" t="s">
        <v>96</v>
      </c>
      <c r="H79" s="50"/>
    </row>
    <row r="80" spans="1:8" s="30" customFormat="1" ht="15" customHeight="1">
      <c r="A80" s="23" t="s">
        <v>122</v>
      </c>
      <c r="B80" s="12"/>
      <c r="C80" s="12"/>
      <c r="D80" s="12"/>
      <c r="E80" s="27">
        <v>853</v>
      </c>
      <c r="F80" s="27">
        <v>290</v>
      </c>
      <c r="G80" s="19" t="s">
        <v>96</v>
      </c>
      <c r="H80" s="50"/>
    </row>
    <row r="81" spans="1:8" s="11" customFormat="1" ht="15" customHeight="1">
      <c r="A81" s="9" t="s">
        <v>11</v>
      </c>
      <c r="B81" s="12"/>
      <c r="C81" s="12"/>
      <c r="D81" s="12"/>
      <c r="E81" s="9"/>
      <c r="F81" s="9"/>
      <c r="G81" s="10"/>
      <c r="H81" s="49">
        <f>SUM(H82:H87)</f>
        <v>0</v>
      </c>
    </row>
    <row r="82" spans="1:8" s="22" customFormat="1" ht="29.25" customHeight="1">
      <c r="A82" s="23" t="s">
        <v>99</v>
      </c>
      <c r="B82" s="12"/>
      <c r="C82" s="12"/>
      <c r="D82" s="12"/>
      <c r="E82" s="27">
        <v>244</v>
      </c>
      <c r="F82" s="27">
        <v>310</v>
      </c>
      <c r="G82" s="19" t="s">
        <v>100</v>
      </c>
      <c r="H82" s="48"/>
    </row>
    <row r="83" spans="1:8" s="22" customFormat="1" ht="27.75" customHeight="1">
      <c r="A83" s="23" t="s">
        <v>101</v>
      </c>
      <c r="B83" s="12"/>
      <c r="C83" s="12"/>
      <c r="D83" s="12"/>
      <c r="E83" s="27">
        <v>244</v>
      </c>
      <c r="F83" s="27">
        <v>310</v>
      </c>
      <c r="G83" s="19" t="s">
        <v>102</v>
      </c>
      <c r="H83" s="48"/>
    </row>
    <row r="84" spans="1:8" s="22" customFormat="1" ht="15" customHeight="1">
      <c r="A84" s="23" t="s">
        <v>103</v>
      </c>
      <c r="B84" s="12"/>
      <c r="C84" s="12"/>
      <c r="D84" s="12"/>
      <c r="E84" s="27">
        <v>244</v>
      </c>
      <c r="F84" s="27">
        <v>310</v>
      </c>
      <c r="G84" s="19" t="s">
        <v>104</v>
      </c>
      <c r="H84" s="48"/>
    </row>
    <row r="85" spans="1:8" s="22" customFormat="1" ht="15" customHeight="1">
      <c r="A85" s="23" t="s">
        <v>105</v>
      </c>
      <c r="B85" s="12"/>
      <c r="C85" s="12"/>
      <c r="D85" s="12"/>
      <c r="E85" s="27">
        <v>244</v>
      </c>
      <c r="F85" s="27">
        <v>310</v>
      </c>
      <c r="G85" s="19" t="s">
        <v>106</v>
      </c>
      <c r="H85" s="48"/>
    </row>
    <row r="86" spans="1:8" s="22" customFormat="1" ht="15" customHeight="1">
      <c r="A86" s="23" t="s">
        <v>107</v>
      </c>
      <c r="B86" s="12"/>
      <c r="C86" s="12"/>
      <c r="D86" s="12"/>
      <c r="E86" s="27">
        <v>244</v>
      </c>
      <c r="F86" s="27">
        <v>310</v>
      </c>
      <c r="G86" s="19" t="s">
        <v>108</v>
      </c>
      <c r="H86" s="48"/>
    </row>
    <row r="87" spans="1:8" s="22" customFormat="1" ht="15" customHeight="1">
      <c r="A87" s="23" t="s">
        <v>109</v>
      </c>
      <c r="B87" s="12"/>
      <c r="C87" s="12"/>
      <c r="D87" s="12"/>
      <c r="E87" s="27">
        <v>244</v>
      </c>
      <c r="F87" s="27">
        <v>310</v>
      </c>
      <c r="G87" s="19" t="s">
        <v>110</v>
      </c>
      <c r="H87" s="48"/>
    </row>
    <row r="88" spans="1:8" s="11" customFormat="1" ht="15" customHeight="1">
      <c r="A88" s="9" t="s">
        <v>12</v>
      </c>
      <c r="B88" s="12"/>
      <c r="C88" s="12"/>
      <c r="D88" s="12"/>
      <c r="E88" s="9"/>
      <c r="F88" s="9"/>
      <c r="G88" s="10"/>
      <c r="H88" s="49">
        <f>SUM(H89:H95)</f>
        <v>0</v>
      </c>
    </row>
    <row r="89" spans="1:8" s="11" customFormat="1" ht="15" customHeight="1">
      <c r="A89" s="36" t="s">
        <v>111</v>
      </c>
      <c r="B89" s="38"/>
      <c r="C89" s="38"/>
      <c r="D89" s="12"/>
      <c r="E89" s="37">
        <v>244</v>
      </c>
      <c r="F89" s="37">
        <v>340</v>
      </c>
      <c r="G89" s="19" t="s">
        <v>112</v>
      </c>
      <c r="H89" s="48"/>
    </row>
    <row r="90" spans="1:8" s="22" customFormat="1" ht="33" customHeight="1">
      <c r="A90" s="23" t="s">
        <v>113</v>
      </c>
      <c r="B90" s="12"/>
      <c r="C90" s="12"/>
      <c r="D90" s="12"/>
      <c r="E90" s="27">
        <v>244</v>
      </c>
      <c r="F90" s="37">
        <v>340</v>
      </c>
      <c r="G90" s="19" t="s">
        <v>114</v>
      </c>
      <c r="H90" s="48"/>
    </row>
    <row r="91" spans="1:8" s="22" customFormat="1" ht="15" customHeight="1">
      <c r="A91" s="23" t="s">
        <v>115</v>
      </c>
      <c r="B91" s="12"/>
      <c r="C91" s="12"/>
      <c r="D91" s="12"/>
      <c r="E91" s="27">
        <v>244</v>
      </c>
      <c r="F91" s="37">
        <v>340</v>
      </c>
      <c r="G91" s="19" t="s">
        <v>116</v>
      </c>
      <c r="H91" s="48"/>
    </row>
    <row r="92" spans="1:8" s="22" customFormat="1" ht="15" customHeight="1">
      <c r="A92" s="23" t="s">
        <v>154</v>
      </c>
      <c r="B92" s="12"/>
      <c r="C92" s="12"/>
      <c r="D92" s="12"/>
      <c r="E92" s="27">
        <v>244</v>
      </c>
      <c r="F92" s="37">
        <v>340</v>
      </c>
      <c r="G92" s="19" t="s">
        <v>116</v>
      </c>
      <c r="H92" s="48"/>
    </row>
    <row r="93" spans="1:8" s="22" customFormat="1" ht="15" customHeight="1">
      <c r="A93" s="23" t="s">
        <v>155</v>
      </c>
      <c r="B93" s="12"/>
      <c r="C93" s="12"/>
      <c r="D93" s="12"/>
      <c r="E93" s="27">
        <v>244</v>
      </c>
      <c r="F93" s="37">
        <v>340</v>
      </c>
      <c r="G93" s="19" t="s">
        <v>138</v>
      </c>
      <c r="H93" s="48"/>
    </row>
    <row r="94" spans="1:8" s="22" customFormat="1" ht="15" customHeight="1">
      <c r="A94" s="23" t="s">
        <v>117</v>
      </c>
      <c r="B94" s="12"/>
      <c r="C94" s="12"/>
      <c r="D94" s="12"/>
      <c r="E94" s="27">
        <v>244</v>
      </c>
      <c r="F94" s="37">
        <v>340</v>
      </c>
      <c r="G94" s="19" t="s">
        <v>118</v>
      </c>
      <c r="H94" s="48">
        <v>0</v>
      </c>
    </row>
    <row r="95" spans="1:8" s="22" customFormat="1" ht="15" customHeight="1">
      <c r="A95" s="23" t="s">
        <v>119</v>
      </c>
      <c r="B95" s="12"/>
      <c r="C95" s="12"/>
      <c r="D95" s="12"/>
      <c r="E95" s="27">
        <v>244</v>
      </c>
      <c r="F95" s="37">
        <v>340</v>
      </c>
      <c r="G95" s="19" t="s">
        <v>120</v>
      </c>
      <c r="H95" s="48">
        <v>0</v>
      </c>
    </row>
    <row r="96" spans="1:8" s="8" customFormat="1" ht="15" customHeight="1">
      <c r="A96" s="6" t="s">
        <v>13</v>
      </c>
      <c r="B96" s="6"/>
      <c r="C96" s="6"/>
      <c r="D96" s="6"/>
      <c r="E96" s="6"/>
      <c r="F96" s="6"/>
      <c r="G96" s="7"/>
      <c r="H96" s="51">
        <f>H21+H22+H23+H24+H25+H26+H27+H31+H32+H35+H38+H45+H48+H55+H67+H71+H75+H81+H88</f>
        <v>60</v>
      </c>
    </row>
    <row r="97" ht="15" customHeight="1"/>
    <row r="98" spans="1:4" ht="12.75">
      <c r="A98" t="s">
        <v>129</v>
      </c>
      <c r="B98" t="s">
        <v>130</v>
      </c>
      <c r="D98" t="s">
        <v>159</v>
      </c>
    </row>
    <row r="99" spans="2:4" ht="12.75">
      <c r="B99" t="s">
        <v>131</v>
      </c>
      <c r="D99" t="s">
        <v>132</v>
      </c>
    </row>
  </sheetData>
  <sheetProtection/>
  <mergeCells count="13">
    <mergeCell ref="B9:H9"/>
    <mergeCell ref="B10:H10"/>
    <mergeCell ref="A13:H13"/>
    <mergeCell ref="A14:H14"/>
    <mergeCell ref="A17:A18"/>
    <mergeCell ref="B17:G17"/>
    <mergeCell ref="H17:H18"/>
    <mergeCell ref="A2:G2"/>
    <mergeCell ref="A3:G3"/>
    <mergeCell ref="B5:H5"/>
    <mergeCell ref="B6:H6"/>
    <mergeCell ref="B7:H7"/>
    <mergeCell ref="B8:H8"/>
  </mergeCells>
  <printOptions/>
  <pageMargins left="0.11811023622047245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99"/>
  <sheetViews>
    <sheetView zoomScalePageLayoutView="0" workbookViewId="0" topLeftCell="A83">
      <selection activeCell="A4" sqref="A4:IV4"/>
    </sheetView>
  </sheetViews>
  <sheetFormatPr defaultColWidth="9.00390625" defaultRowHeight="12.75"/>
  <cols>
    <col min="1" max="1" width="35.00390625" style="0" customWidth="1"/>
    <col min="2" max="2" width="6.125" style="0" customWidth="1"/>
    <col min="3" max="3" width="5.625" style="0" customWidth="1"/>
    <col min="4" max="4" width="12.00390625" style="0" customWidth="1"/>
    <col min="5" max="5" width="6.125" style="0" customWidth="1"/>
    <col min="6" max="6" width="7.375" style="0" customWidth="1"/>
    <col min="7" max="7" width="17.25390625" style="0" customWidth="1"/>
    <col min="8" max="8" width="7.75390625" style="0" customWidth="1"/>
  </cols>
  <sheetData>
    <row r="1" ht="12.75" hidden="1"/>
    <row r="2" spans="1:7" ht="15.75" hidden="1">
      <c r="A2" s="52"/>
      <c r="B2" s="52"/>
      <c r="C2" s="52"/>
      <c r="D2" s="52"/>
      <c r="E2" s="52"/>
      <c r="F2" s="52"/>
      <c r="G2" s="52"/>
    </row>
    <row r="3" spans="1:7" ht="15.75" hidden="1">
      <c r="A3" s="52"/>
      <c r="B3" s="52"/>
      <c r="C3" s="52"/>
      <c r="D3" s="52"/>
      <c r="E3" s="52"/>
      <c r="F3" s="52"/>
      <c r="G3" s="52"/>
    </row>
    <row r="4" spans="1:7" ht="15.75">
      <c r="A4" s="20"/>
      <c r="B4" s="20"/>
      <c r="C4" s="20"/>
      <c r="D4" s="20"/>
      <c r="E4" s="20"/>
      <c r="F4" s="20"/>
      <c r="G4" s="20"/>
    </row>
    <row r="5" spans="1:8" ht="15.75" customHeight="1">
      <c r="A5" s="20"/>
      <c r="B5" s="53" t="s">
        <v>14</v>
      </c>
      <c r="C5" s="54"/>
      <c r="D5" s="54"/>
      <c r="E5" s="54"/>
      <c r="F5" s="54"/>
      <c r="G5" s="54"/>
      <c r="H5" s="54"/>
    </row>
    <row r="6" spans="1:8" ht="15.75" customHeight="1">
      <c r="A6" s="20"/>
      <c r="B6" s="53" t="s">
        <v>144</v>
      </c>
      <c r="C6" s="54"/>
      <c r="D6" s="54"/>
      <c r="E6" s="54"/>
      <c r="F6" s="54"/>
      <c r="G6" s="54"/>
      <c r="H6" s="54"/>
    </row>
    <row r="7" spans="1:8" ht="15.75" customHeight="1">
      <c r="A7" s="20"/>
      <c r="B7" s="55" t="s">
        <v>126</v>
      </c>
      <c r="C7" s="56"/>
      <c r="D7" s="56"/>
      <c r="E7" s="56"/>
      <c r="F7" s="56"/>
      <c r="G7" s="56"/>
      <c r="H7" s="56"/>
    </row>
    <row r="8" spans="1:8" ht="15.75" customHeight="1">
      <c r="A8" s="20"/>
      <c r="B8" s="53" t="s">
        <v>127</v>
      </c>
      <c r="C8" s="54"/>
      <c r="D8" s="54"/>
      <c r="E8" s="54"/>
      <c r="F8" s="54"/>
      <c r="G8" s="54"/>
      <c r="H8" s="54"/>
    </row>
    <row r="9" spans="1:8" ht="15.75" customHeight="1">
      <c r="A9" s="20"/>
      <c r="B9" s="55" t="s">
        <v>128</v>
      </c>
      <c r="C9" s="56"/>
      <c r="D9" s="56"/>
      <c r="E9" s="56"/>
      <c r="F9" s="56"/>
      <c r="G9" s="56"/>
      <c r="H9" s="56"/>
    </row>
    <row r="10" spans="1:8" ht="15.75" customHeight="1">
      <c r="A10" s="20"/>
      <c r="B10" s="53" t="s">
        <v>160</v>
      </c>
      <c r="C10" s="54"/>
      <c r="D10" s="54"/>
      <c r="E10" s="54"/>
      <c r="F10" s="54"/>
      <c r="G10" s="54"/>
      <c r="H10" s="54"/>
    </row>
    <row r="12" spans="2:6" ht="18" customHeight="1">
      <c r="B12" s="42" t="s">
        <v>161</v>
      </c>
      <c r="C12" s="42"/>
      <c r="D12" s="42"/>
      <c r="E12" s="42"/>
      <c r="F12" s="39"/>
    </row>
    <row r="13" spans="1:8" ht="13.5" customHeight="1">
      <c r="A13" s="65" t="s">
        <v>146</v>
      </c>
      <c r="B13" s="65"/>
      <c r="C13" s="65"/>
      <c r="D13" s="65"/>
      <c r="E13" s="65"/>
      <c r="F13" s="65"/>
      <c r="G13" s="65"/>
      <c r="H13" s="65"/>
    </row>
    <row r="14" spans="1:8" ht="12.75">
      <c r="A14" s="57" t="s">
        <v>163</v>
      </c>
      <c r="B14" s="57"/>
      <c r="C14" s="57"/>
      <c r="D14" s="57"/>
      <c r="E14" s="57"/>
      <c r="F14" s="57"/>
      <c r="G14" s="57"/>
      <c r="H14" s="57"/>
    </row>
    <row r="15" ht="10.5" customHeight="1" hidden="1">
      <c r="G15" s="32"/>
    </row>
    <row r="16" ht="12.75" hidden="1"/>
    <row r="17" spans="1:8" s="1" customFormat="1" ht="23.25" customHeight="1">
      <c r="A17" s="60" t="s">
        <v>0</v>
      </c>
      <c r="B17" s="62" t="s">
        <v>124</v>
      </c>
      <c r="C17" s="63"/>
      <c r="D17" s="63"/>
      <c r="E17" s="63"/>
      <c r="F17" s="63"/>
      <c r="G17" s="64"/>
      <c r="H17" s="58" t="s">
        <v>15</v>
      </c>
    </row>
    <row r="18" spans="1:8" ht="63.75">
      <c r="A18" s="61"/>
      <c r="B18" s="34" t="s">
        <v>141</v>
      </c>
      <c r="C18" s="33" t="s">
        <v>142</v>
      </c>
      <c r="D18" s="33" t="s">
        <v>143</v>
      </c>
      <c r="E18" s="2" t="s">
        <v>16</v>
      </c>
      <c r="F18" s="2" t="s">
        <v>147</v>
      </c>
      <c r="G18" s="2" t="s">
        <v>17</v>
      </c>
      <c r="H18" s="59"/>
    </row>
    <row r="19" spans="1:8" s="5" customFormat="1" ht="12.75" customHeight="1">
      <c r="A19" s="3">
        <v>1</v>
      </c>
      <c r="B19" s="3"/>
      <c r="C19" s="3"/>
      <c r="D19" s="3"/>
      <c r="E19" s="4"/>
      <c r="F19" s="4"/>
      <c r="G19" s="4">
        <v>6</v>
      </c>
      <c r="H19" s="4">
        <v>7</v>
      </c>
    </row>
    <row r="20" spans="1:8" s="5" customFormat="1" ht="12.75" customHeight="1">
      <c r="A20" s="43" t="s">
        <v>123</v>
      </c>
      <c r="B20" s="43"/>
      <c r="C20" s="43"/>
      <c r="D20" s="43"/>
      <c r="E20" s="44"/>
      <c r="F20" s="44"/>
      <c r="G20" s="44"/>
      <c r="H20" s="44">
        <v>64</v>
      </c>
    </row>
    <row r="21" spans="1:8" s="11" customFormat="1" ht="15" customHeight="1">
      <c r="A21" s="6" t="s">
        <v>1</v>
      </c>
      <c r="B21" s="35"/>
      <c r="C21" s="35"/>
      <c r="D21" s="35"/>
      <c r="E21" s="13">
        <v>111</v>
      </c>
      <c r="F21" s="13"/>
      <c r="G21" s="14" t="s">
        <v>135</v>
      </c>
      <c r="H21" s="45"/>
    </row>
    <row r="22" spans="1:8" s="11" customFormat="1" ht="15" customHeight="1">
      <c r="A22" s="13" t="s">
        <v>3</v>
      </c>
      <c r="B22" s="35"/>
      <c r="C22" s="35"/>
      <c r="D22" s="35"/>
      <c r="E22" s="13">
        <v>119</v>
      </c>
      <c r="F22" s="13"/>
      <c r="G22" s="14" t="s">
        <v>136</v>
      </c>
      <c r="H22" s="45"/>
    </row>
    <row r="23" spans="1:8" s="11" customFormat="1" ht="15" customHeight="1">
      <c r="A23" s="40" t="s">
        <v>148</v>
      </c>
      <c r="B23" s="35"/>
      <c r="C23" s="35"/>
      <c r="D23" s="35"/>
      <c r="E23" s="13">
        <v>244</v>
      </c>
      <c r="F23" s="13"/>
      <c r="G23" s="14" t="s">
        <v>150</v>
      </c>
      <c r="H23" s="45"/>
    </row>
    <row r="24" spans="1:8" s="11" customFormat="1" ht="15" customHeight="1">
      <c r="A24" s="40" t="s">
        <v>148</v>
      </c>
      <c r="B24" s="35"/>
      <c r="C24" s="35"/>
      <c r="D24" s="35"/>
      <c r="E24" s="13">
        <v>244</v>
      </c>
      <c r="F24" s="13"/>
      <c r="G24" s="14" t="s">
        <v>151</v>
      </c>
      <c r="H24" s="45"/>
    </row>
    <row r="25" spans="1:8" s="11" customFormat="1" ht="15" customHeight="1">
      <c r="A25" s="41" t="s">
        <v>149</v>
      </c>
      <c r="B25" s="35"/>
      <c r="C25" s="35"/>
      <c r="D25" s="35"/>
      <c r="E25" s="13">
        <v>242</v>
      </c>
      <c r="F25" s="13"/>
      <c r="G25" s="14" t="s">
        <v>145</v>
      </c>
      <c r="H25" s="46"/>
    </row>
    <row r="26" spans="1:8" s="11" customFormat="1" ht="15" customHeight="1">
      <c r="A26" s="6" t="s">
        <v>1</v>
      </c>
      <c r="B26" s="35"/>
      <c r="C26" s="35"/>
      <c r="D26" s="35"/>
      <c r="E26" s="13">
        <v>111</v>
      </c>
      <c r="F26" s="13">
        <v>211</v>
      </c>
      <c r="G26" s="14" t="s">
        <v>152</v>
      </c>
      <c r="H26" s="46"/>
    </row>
    <row r="27" spans="1:8" s="11" customFormat="1" ht="15" customHeight="1">
      <c r="A27" s="6" t="s">
        <v>2</v>
      </c>
      <c r="B27" s="35"/>
      <c r="C27" s="35"/>
      <c r="D27" s="35"/>
      <c r="E27" s="13">
        <v>112</v>
      </c>
      <c r="F27" s="13">
        <v>212</v>
      </c>
      <c r="G27" s="14" t="s">
        <v>121</v>
      </c>
      <c r="H27" s="46">
        <f>SUM(H28:H30)</f>
        <v>0</v>
      </c>
    </row>
    <row r="28" spans="1:8" s="11" customFormat="1" ht="15" customHeight="1">
      <c r="A28" s="21" t="s">
        <v>19</v>
      </c>
      <c r="B28" s="35"/>
      <c r="C28" s="35"/>
      <c r="D28" s="35"/>
      <c r="E28" s="13">
        <v>112</v>
      </c>
      <c r="F28" s="13">
        <v>212</v>
      </c>
      <c r="G28" s="14" t="s">
        <v>20</v>
      </c>
      <c r="H28" s="46"/>
    </row>
    <row r="29" spans="1:8" s="11" customFormat="1" ht="15" customHeight="1">
      <c r="A29" s="21" t="s">
        <v>21</v>
      </c>
      <c r="B29" s="35"/>
      <c r="C29" s="35"/>
      <c r="D29" s="35"/>
      <c r="E29" s="13">
        <v>112</v>
      </c>
      <c r="F29" s="13">
        <v>212</v>
      </c>
      <c r="G29" s="14" t="s">
        <v>22</v>
      </c>
      <c r="H29" s="46"/>
    </row>
    <row r="30" spans="1:8" s="11" customFormat="1" ht="15" customHeight="1">
      <c r="A30" s="21" t="s">
        <v>23</v>
      </c>
      <c r="B30" s="35"/>
      <c r="C30" s="35"/>
      <c r="D30" s="35"/>
      <c r="E30" s="13">
        <v>112</v>
      </c>
      <c r="F30" s="13">
        <v>212</v>
      </c>
      <c r="G30" s="14" t="s">
        <v>24</v>
      </c>
      <c r="H30" s="46"/>
    </row>
    <row r="31" spans="1:8" s="11" customFormat="1" ht="15" customHeight="1">
      <c r="A31" s="13" t="s">
        <v>3</v>
      </c>
      <c r="B31" s="35"/>
      <c r="C31" s="35"/>
      <c r="D31" s="35"/>
      <c r="E31" s="13">
        <v>119</v>
      </c>
      <c r="F31" s="13">
        <v>213</v>
      </c>
      <c r="G31" s="14" t="s">
        <v>153</v>
      </c>
      <c r="H31" s="46"/>
    </row>
    <row r="32" spans="1:8" s="11" customFormat="1" ht="15" customHeight="1">
      <c r="A32" s="9" t="s">
        <v>4</v>
      </c>
      <c r="B32" s="12"/>
      <c r="C32" s="12"/>
      <c r="D32" s="12"/>
      <c r="E32" s="15"/>
      <c r="F32" s="15"/>
      <c r="G32" s="16"/>
      <c r="H32" s="46">
        <f>H34+H33</f>
        <v>0</v>
      </c>
    </row>
    <row r="33" spans="1:8" s="22" customFormat="1" ht="15" customHeight="1">
      <c r="A33" s="23" t="s">
        <v>25</v>
      </c>
      <c r="B33" s="12"/>
      <c r="C33" s="12"/>
      <c r="D33" s="12"/>
      <c r="E33" s="24">
        <v>242</v>
      </c>
      <c r="F33" s="24">
        <v>221</v>
      </c>
      <c r="G33" s="25" t="s">
        <v>26</v>
      </c>
      <c r="H33" s="47"/>
    </row>
    <row r="34" spans="1:8" s="22" customFormat="1" ht="15" customHeight="1">
      <c r="A34" s="23" t="s">
        <v>27</v>
      </c>
      <c r="B34" s="12"/>
      <c r="C34" s="12"/>
      <c r="D34" s="12"/>
      <c r="E34" s="24">
        <v>242</v>
      </c>
      <c r="F34" s="24">
        <v>221</v>
      </c>
      <c r="G34" s="25" t="s">
        <v>28</v>
      </c>
      <c r="H34" s="47"/>
    </row>
    <row r="35" spans="1:8" s="11" customFormat="1" ht="15" customHeight="1">
      <c r="A35" s="9" t="s">
        <v>5</v>
      </c>
      <c r="B35" s="12"/>
      <c r="C35" s="12"/>
      <c r="D35" s="12"/>
      <c r="E35" s="15"/>
      <c r="F35" s="15"/>
      <c r="G35" s="16"/>
      <c r="H35" s="46">
        <f>SUM(H36:H37)</f>
        <v>0</v>
      </c>
    </row>
    <row r="36" spans="1:8" s="22" customFormat="1" ht="15" customHeight="1">
      <c r="A36" s="23" t="s">
        <v>29</v>
      </c>
      <c r="B36" s="12"/>
      <c r="C36" s="12"/>
      <c r="D36" s="12"/>
      <c r="E36" s="24">
        <v>244</v>
      </c>
      <c r="F36" s="24">
        <v>222</v>
      </c>
      <c r="G36" s="25" t="s">
        <v>30</v>
      </c>
      <c r="H36" s="47"/>
    </row>
    <row r="37" spans="1:8" s="22" customFormat="1" ht="15" customHeight="1">
      <c r="A37" s="23" t="s">
        <v>31</v>
      </c>
      <c r="B37" s="12"/>
      <c r="C37" s="12"/>
      <c r="D37" s="12"/>
      <c r="E37" s="24">
        <v>244</v>
      </c>
      <c r="F37" s="24">
        <v>222</v>
      </c>
      <c r="G37" s="25" t="s">
        <v>32</v>
      </c>
      <c r="H37" s="47"/>
    </row>
    <row r="38" spans="1:8" s="11" customFormat="1" ht="15" customHeight="1">
      <c r="A38" s="9" t="s">
        <v>6</v>
      </c>
      <c r="B38" s="12"/>
      <c r="C38" s="12"/>
      <c r="D38" s="12"/>
      <c r="E38" s="15"/>
      <c r="F38" s="15"/>
      <c r="G38" s="16"/>
      <c r="H38" s="46">
        <f>SUM(H39:H44)</f>
        <v>0</v>
      </c>
    </row>
    <row r="39" spans="1:8" s="22" customFormat="1" ht="15" customHeight="1">
      <c r="A39" s="23" t="s">
        <v>33</v>
      </c>
      <c r="B39" s="12"/>
      <c r="C39" s="12"/>
      <c r="D39" s="12"/>
      <c r="E39" s="24">
        <v>244</v>
      </c>
      <c r="F39" s="24">
        <v>223</v>
      </c>
      <c r="G39" s="26" t="s">
        <v>34</v>
      </c>
      <c r="H39" s="47"/>
    </row>
    <row r="40" spans="1:8" s="22" customFormat="1" ht="15" customHeight="1">
      <c r="A40" s="23" t="s">
        <v>35</v>
      </c>
      <c r="B40" s="12"/>
      <c r="C40" s="12"/>
      <c r="D40" s="12"/>
      <c r="E40" s="24">
        <v>244</v>
      </c>
      <c r="F40" s="24">
        <v>223</v>
      </c>
      <c r="G40" s="26" t="s">
        <v>36</v>
      </c>
      <c r="H40" s="47"/>
    </row>
    <row r="41" spans="1:8" s="22" customFormat="1" ht="15" customHeight="1">
      <c r="A41" s="23" t="s">
        <v>37</v>
      </c>
      <c r="B41" s="12"/>
      <c r="C41" s="12"/>
      <c r="D41" s="12"/>
      <c r="E41" s="27">
        <v>244</v>
      </c>
      <c r="F41" s="24">
        <v>223</v>
      </c>
      <c r="G41" s="28" t="s">
        <v>38</v>
      </c>
      <c r="H41" s="48"/>
    </row>
    <row r="42" spans="1:8" s="22" customFormat="1" ht="15" customHeight="1">
      <c r="A42" s="23" t="s">
        <v>39</v>
      </c>
      <c r="B42" s="12"/>
      <c r="C42" s="12"/>
      <c r="D42" s="12"/>
      <c r="E42" s="27">
        <v>244</v>
      </c>
      <c r="F42" s="24">
        <v>223</v>
      </c>
      <c r="G42" s="28" t="s">
        <v>40</v>
      </c>
      <c r="H42" s="48"/>
    </row>
    <row r="43" spans="1:8" s="22" customFormat="1" ht="15" customHeight="1">
      <c r="A43" s="23" t="s">
        <v>41</v>
      </c>
      <c r="B43" s="12"/>
      <c r="C43" s="12"/>
      <c r="D43" s="12"/>
      <c r="E43" s="27">
        <v>244</v>
      </c>
      <c r="F43" s="24">
        <v>223</v>
      </c>
      <c r="G43" s="28" t="s">
        <v>42</v>
      </c>
      <c r="H43" s="48"/>
    </row>
    <row r="44" spans="1:8" s="22" customFormat="1" ht="15" customHeight="1">
      <c r="A44" s="23" t="s">
        <v>43</v>
      </c>
      <c r="B44" s="12"/>
      <c r="C44" s="12"/>
      <c r="D44" s="12"/>
      <c r="E44" s="27">
        <v>244</v>
      </c>
      <c r="F44" s="24">
        <v>223</v>
      </c>
      <c r="G44" s="28" t="s">
        <v>44</v>
      </c>
      <c r="H44" s="48"/>
    </row>
    <row r="45" spans="1:8" s="11" customFormat="1" ht="15" customHeight="1">
      <c r="A45" s="9" t="s">
        <v>7</v>
      </c>
      <c r="B45" s="12"/>
      <c r="C45" s="12"/>
      <c r="D45" s="12"/>
      <c r="E45" s="9"/>
      <c r="F45" s="9"/>
      <c r="G45" s="10"/>
      <c r="H45" s="49">
        <f>H47+H46</f>
        <v>0</v>
      </c>
    </row>
    <row r="46" spans="1:8" s="22" customFormat="1" ht="15" customHeight="1">
      <c r="A46" s="23" t="s">
        <v>45</v>
      </c>
      <c r="B46" s="12"/>
      <c r="C46" s="12"/>
      <c r="D46" s="12"/>
      <c r="E46" s="27">
        <v>244</v>
      </c>
      <c r="F46" s="27">
        <v>224</v>
      </c>
      <c r="G46" s="19" t="s">
        <v>46</v>
      </c>
      <c r="H46" s="48"/>
    </row>
    <row r="47" spans="1:8" s="22" customFormat="1" ht="15" customHeight="1">
      <c r="A47" s="23" t="s">
        <v>47</v>
      </c>
      <c r="B47" s="12"/>
      <c r="C47" s="12"/>
      <c r="D47" s="12"/>
      <c r="E47" s="27">
        <v>244</v>
      </c>
      <c r="F47" s="27">
        <v>224</v>
      </c>
      <c r="G47" s="19" t="s">
        <v>48</v>
      </c>
      <c r="H47" s="48"/>
    </row>
    <row r="48" spans="1:8" s="11" customFormat="1" ht="15" customHeight="1">
      <c r="A48" s="9" t="s">
        <v>8</v>
      </c>
      <c r="B48" s="12"/>
      <c r="C48" s="12"/>
      <c r="D48" s="12"/>
      <c r="E48" s="9"/>
      <c r="F48" s="9"/>
      <c r="G48" s="10"/>
      <c r="H48" s="49">
        <f>SUM(H49:H54)</f>
        <v>0</v>
      </c>
    </row>
    <row r="49" spans="1:8" s="22" customFormat="1" ht="32.25" customHeight="1">
      <c r="A49" s="29" t="s">
        <v>49</v>
      </c>
      <c r="B49" s="12"/>
      <c r="C49" s="12"/>
      <c r="D49" s="12"/>
      <c r="E49" s="27">
        <v>244</v>
      </c>
      <c r="F49" s="27">
        <v>225</v>
      </c>
      <c r="G49" s="28" t="s">
        <v>50</v>
      </c>
      <c r="H49" s="48"/>
    </row>
    <row r="50" spans="1:8" s="22" customFormat="1" ht="61.5" customHeight="1">
      <c r="A50" s="29" t="s">
        <v>51</v>
      </c>
      <c r="B50" s="12"/>
      <c r="C50" s="12"/>
      <c r="D50" s="12"/>
      <c r="E50" s="27">
        <v>244</v>
      </c>
      <c r="F50" s="27">
        <v>225</v>
      </c>
      <c r="G50" s="28" t="s">
        <v>52</v>
      </c>
      <c r="H50" s="48"/>
    </row>
    <row r="51" spans="1:8" s="22" customFormat="1" ht="15" customHeight="1">
      <c r="A51" s="29" t="s">
        <v>53</v>
      </c>
      <c r="B51" s="12"/>
      <c r="C51" s="12"/>
      <c r="D51" s="12"/>
      <c r="E51" s="27">
        <v>244</v>
      </c>
      <c r="F51" s="27">
        <v>225</v>
      </c>
      <c r="G51" s="28" t="s">
        <v>54</v>
      </c>
      <c r="H51" s="48"/>
    </row>
    <row r="52" spans="1:8" s="22" customFormat="1" ht="33" customHeight="1">
      <c r="A52" s="29" t="s">
        <v>55</v>
      </c>
      <c r="B52" s="12"/>
      <c r="C52" s="12"/>
      <c r="D52" s="12"/>
      <c r="E52" s="27">
        <v>243</v>
      </c>
      <c r="F52" s="27">
        <v>225</v>
      </c>
      <c r="G52" s="28" t="s">
        <v>56</v>
      </c>
      <c r="H52" s="48"/>
    </row>
    <row r="53" spans="1:8" s="22" customFormat="1" ht="34.5" customHeight="1">
      <c r="A53" s="29" t="s">
        <v>57</v>
      </c>
      <c r="B53" s="12"/>
      <c r="C53" s="12"/>
      <c r="D53" s="12"/>
      <c r="E53" s="27">
        <v>244</v>
      </c>
      <c r="F53" s="27">
        <v>225</v>
      </c>
      <c r="G53" s="28" t="s">
        <v>58</v>
      </c>
      <c r="H53" s="48"/>
    </row>
    <row r="54" spans="1:8" s="22" customFormat="1" ht="15" customHeight="1">
      <c r="A54" s="29" t="s">
        <v>59</v>
      </c>
      <c r="B54" s="12"/>
      <c r="C54" s="12"/>
      <c r="D54" s="12"/>
      <c r="E54" s="27">
        <v>244</v>
      </c>
      <c r="F54" s="27">
        <v>225</v>
      </c>
      <c r="G54" s="28" t="s">
        <v>60</v>
      </c>
      <c r="H54" s="48"/>
    </row>
    <row r="55" spans="1:8" s="11" customFormat="1" ht="15" customHeight="1">
      <c r="A55" s="12" t="s">
        <v>9</v>
      </c>
      <c r="B55" s="12"/>
      <c r="C55" s="12"/>
      <c r="D55" s="12"/>
      <c r="E55" s="9"/>
      <c r="F55" s="9"/>
      <c r="G55" s="10"/>
      <c r="H55" s="49">
        <f>SUM(H56:H66)</f>
        <v>0</v>
      </c>
    </row>
    <row r="56" spans="1:8" s="11" customFormat="1" ht="15" customHeight="1">
      <c r="A56" s="29" t="s">
        <v>61</v>
      </c>
      <c r="B56" s="12"/>
      <c r="C56" s="12"/>
      <c r="D56" s="12"/>
      <c r="E56" s="27">
        <v>242</v>
      </c>
      <c r="F56" s="27">
        <v>226</v>
      </c>
      <c r="G56" s="19" t="s">
        <v>63</v>
      </c>
      <c r="H56" s="48"/>
    </row>
    <row r="57" spans="1:8" s="30" customFormat="1" ht="31.5" customHeight="1">
      <c r="A57" s="29" t="s">
        <v>61</v>
      </c>
      <c r="B57" s="12"/>
      <c r="C57" s="12"/>
      <c r="D57" s="12"/>
      <c r="E57" s="27">
        <v>244</v>
      </c>
      <c r="F57" s="27">
        <v>226</v>
      </c>
      <c r="G57" s="19" t="s">
        <v>63</v>
      </c>
      <c r="H57" s="48"/>
    </row>
    <row r="58" spans="1:8" s="30" customFormat="1" ht="32.25" customHeight="1">
      <c r="A58" s="29" t="s">
        <v>62</v>
      </c>
      <c r="B58" s="12"/>
      <c r="C58" s="12"/>
      <c r="D58" s="12"/>
      <c r="E58" s="27">
        <v>244</v>
      </c>
      <c r="F58" s="27">
        <v>226</v>
      </c>
      <c r="G58" s="19" t="s">
        <v>64</v>
      </c>
      <c r="H58" s="50"/>
    </row>
    <row r="59" spans="1:8" s="30" customFormat="1" ht="15" customHeight="1">
      <c r="A59" s="29" t="s">
        <v>65</v>
      </c>
      <c r="B59" s="12"/>
      <c r="C59" s="12"/>
      <c r="D59" s="12"/>
      <c r="E59" s="27">
        <v>244</v>
      </c>
      <c r="F59" s="27">
        <v>226</v>
      </c>
      <c r="G59" s="19" t="s">
        <v>66</v>
      </c>
      <c r="H59" s="50"/>
    </row>
    <row r="60" spans="1:8" s="30" customFormat="1" ht="32.25" customHeight="1">
      <c r="A60" s="29" t="s">
        <v>67</v>
      </c>
      <c r="B60" s="12"/>
      <c r="C60" s="12"/>
      <c r="D60" s="12"/>
      <c r="E60" s="27">
        <v>244</v>
      </c>
      <c r="F60" s="27">
        <v>226</v>
      </c>
      <c r="G60" s="19" t="s">
        <v>68</v>
      </c>
      <c r="H60" s="50"/>
    </row>
    <row r="61" spans="1:8" s="30" customFormat="1" ht="47.25" customHeight="1">
      <c r="A61" s="29" t="s">
        <v>69</v>
      </c>
      <c r="B61" s="12"/>
      <c r="C61" s="12"/>
      <c r="D61" s="12"/>
      <c r="E61" s="27">
        <v>244</v>
      </c>
      <c r="F61" s="27">
        <v>226</v>
      </c>
      <c r="G61" s="19" t="s">
        <v>70</v>
      </c>
      <c r="H61" s="50"/>
    </row>
    <row r="62" spans="1:8" s="30" customFormat="1" ht="15" customHeight="1">
      <c r="A62" s="29" t="s">
        <v>71</v>
      </c>
      <c r="B62" s="12"/>
      <c r="C62" s="12"/>
      <c r="D62" s="12"/>
      <c r="E62" s="27">
        <v>244</v>
      </c>
      <c r="F62" s="27">
        <v>226</v>
      </c>
      <c r="G62" s="19" t="s">
        <v>72</v>
      </c>
      <c r="H62" s="50"/>
    </row>
    <row r="63" spans="1:8" s="30" customFormat="1" ht="33.75" customHeight="1">
      <c r="A63" s="29" t="s">
        <v>73</v>
      </c>
      <c r="B63" s="12"/>
      <c r="C63" s="12"/>
      <c r="D63" s="12"/>
      <c r="E63" s="27">
        <v>244</v>
      </c>
      <c r="F63" s="27">
        <v>226</v>
      </c>
      <c r="G63" s="19" t="s">
        <v>74</v>
      </c>
      <c r="H63" s="50"/>
    </row>
    <row r="64" spans="1:8" s="30" customFormat="1" ht="82.5" customHeight="1">
      <c r="A64" s="29" t="s">
        <v>75</v>
      </c>
      <c r="B64" s="12"/>
      <c r="C64" s="12"/>
      <c r="D64" s="12"/>
      <c r="E64" s="27">
        <v>224</v>
      </c>
      <c r="F64" s="27">
        <v>226</v>
      </c>
      <c r="G64" s="19" t="s">
        <v>76</v>
      </c>
      <c r="H64" s="50"/>
    </row>
    <row r="65" spans="1:8" s="30" customFormat="1" ht="15" customHeight="1">
      <c r="A65" s="29" t="s">
        <v>77</v>
      </c>
      <c r="B65" s="12"/>
      <c r="C65" s="12"/>
      <c r="D65" s="12"/>
      <c r="E65" s="27">
        <v>244</v>
      </c>
      <c r="F65" s="27">
        <v>226</v>
      </c>
      <c r="G65" s="19" t="s">
        <v>78</v>
      </c>
      <c r="H65" s="50"/>
    </row>
    <row r="66" spans="1:8" s="30" customFormat="1" ht="30.75" customHeight="1">
      <c r="A66" s="29" t="s">
        <v>79</v>
      </c>
      <c r="B66" s="12"/>
      <c r="C66" s="12"/>
      <c r="D66" s="12"/>
      <c r="E66" s="27">
        <v>244</v>
      </c>
      <c r="F66" s="27">
        <v>226</v>
      </c>
      <c r="G66" s="19" t="s">
        <v>80</v>
      </c>
      <c r="H66" s="50"/>
    </row>
    <row r="67" spans="1:8" s="11" customFormat="1" ht="16.5" customHeight="1">
      <c r="A67" s="18" t="s">
        <v>81</v>
      </c>
      <c r="B67" s="12"/>
      <c r="C67" s="12"/>
      <c r="D67" s="12"/>
      <c r="E67" s="9"/>
      <c r="F67" s="9"/>
      <c r="G67" s="10"/>
      <c r="H67" s="49">
        <f>SUM(H68:H70)</f>
        <v>0</v>
      </c>
    </row>
    <row r="68" spans="1:8" s="30" customFormat="1" ht="30.75" customHeight="1">
      <c r="A68" s="29" t="s">
        <v>82</v>
      </c>
      <c r="B68" s="12"/>
      <c r="C68" s="12"/>
      <c r="D68" s="12"/>
      <c r="E68" s="27">
        <v>730</v>
      </c>
      <c r="F68" s="27">
        <v>231</v>
      </c>
      <c r="G68" s="19" t="s">
        <v>83</v>
      </c>
      <c r="H68" s="50"/>
    </row>
    <row r="69" spans="1:8" s="30" customFormat="1" ht="30.75" customHeight="1">
      <c r="A69" s="29" t="s">
        <v>84</v>
      </c>
      <c r="B69" s="12"/>
      <c r="C69" s="12"/>
      <c r="D69" s="12"/>
      <c r="E69" s="27">
        <v>730</v>
      </c>
      <c r="F69" s="27">
        <v>231</v>
      </c>
      <c r="G69" s="19" t="s">
        <v>85</v>
      </c>
      <c r="H69" s="50"/>
    </row>
    <row r="70" spans="1:8" s="30" customFormat="1" ht="30.75" customHeight="1">
      <c r="A70" s="29" t="s">
        <v>86</v>
      </c>
      <c r="B70" s="12"/>
      <c r="C70" s="12"/>
      <c r="D70" s="12"/>
      <c r="E70" s="27">
        <v>730</v>
      </c>
      <c r="F70" s="27">
        <v>231</v>
      </c>
      <c r="G70" s="19" t="s">
        <v>87</v>
      </c>
      <c r="H70" s="50"/>
    </row>
    <row r="71" spans="1:8" s="11" customFormat="1" ht="15" customHeight="1">
      <c r="A71" s="17" t="s">
        <v>88</v>
      </c>
      <c r="B71" s="12"/>
      <c r="C71" s="12"/>
      <c r="D71" s="12"/>
      <c r="E71" s="9"/>
      <c r="F71" s="9"/>
      <c r="G71" s="10"/>
      <c r="H71" s="49">
        <f>SUM(H72:H74)</f>
        <v>0</v>
      </c>
    </row>
    <row r="72" spans="1:8" s="22" customFormat="1" ht="15" customHeight="1">
      <c r="A72" s="23" t="s">
        <v>89</v>
      </c>
      <c r="B72" s="12"/>
      <c r="C72" s="12"/>
      <c r="D72" s="12"/>
      <c r="E72" s="27">
        <v>320</v>
      </c>
      <c r="F72" s="27">
        <v>260</v>
      </c>
      <c r="G72" s="19" t="s">
        <v>90</v>
      </c>
      <c r="H72" s="48"/>
    </row>
    <row r="73" spans="1:8" s="22" customFormat="1" ht="48" customHeight="1">
      <c r="A73" s="23" t="s">
        <v>91</v>
      </c>
      <c r="B73" s="12"/>
      <c r="C73" s="12"/>
      <c r="D73" s="12"/>
      <c r="E73" s="27">
        <v>313</v>
      </c>
      <c r="F73" s="27">
        <v>260</v>
      </c>
      <c r="G73" s="19" t="s">
        <v>92</v>
      </c>
      <c r="H73" s="48"/>
    </row>
    <row r="74" spans="1:8" s="22" customFormat="1" ht="30.75" customHeight="1">
      <c r="A74" s="23" t="s">
        <v>93</v>
      </c>
      <c r="B74" s="12"/>
      <c r="C74" s="12"/>
      <c r="D74" s="12"/>
      <c r="E74" s="27">
        <v>313</v>
      </c>
      <c r="F74" s="27">
        <v>260</v>
      </c>
      <c r="G74" s="19" t="s">
        <v>94</v>
      </c>
      <c r="H74" s="48"/>
    </row>
    <row r="75" spans="1:8" s="11" customFormat="1" ht="15" customHeight="1">
      <c r="A75" s="12" t="s">
        <v>10</v>
      </c>
      <c r="B75" s="12"/>
      <c r="C75" s="12"/>
      <c r="D75" s="12"/>
      <c r="E75" s="9"/>
      <c r="F75" s="9"/>
      <c r="G75" s="10"/>
      <c r="H75" s="49">
        <f>SUM(H76:H80)</f>
        <v>0</v>
      </c>
    </row>
    <row r="76" spans="1:8" s="22" customFormat="1" ht="15" customHeight="1">
      <c r="A76" s="23" t="s">
        <v>95</v>
      </c>
      <c r="B76" s="12"/>
      <c r="C76" s="12"/>
      <c r="D76" s="12"/>
      <c r="E76" s="27">
        <v>244</v>
      </c>
      <c r="F76" s="27">
        <v>290</v>
      </c>
      <c r="G76" s="19" t="s">
        <v>96</v>
      </c>
      <c r="H76" s="48"/>
    </row>
    <row r="77" spans="1:8" s="22" customFormat="1" ht="15" customHeight="1">
      <c r="A77" s="23" t="s">
        <v>97</v>
      </c>
      <c r="B77" s="12"/>
      <c r="C77" s="12"/>
      <c r="D77" s="12"/>
      <c r="E77" s="27">
        <v>831</v>
      </c>
      <c r="F77" s="27">
        <v>290</v>
      </c>
      <c r="G77" s="19" t="s">
        <v>98</v>
      </c>
      <c r="H77" s="48"/>
    </row>
    <row r="78" spans="1:8" s="30" customFormat="1" ht="15" customHeight="1">
      <c r="A78" s="31" t="s">
        <v>18</v>
      </c>
      <c r="B78" s="12"/>
      <c r="C78" s="12"/>
      <c r="D78" s="12"/>
      <c r="E78" s="27">
        <v>851</v>
      </c>
      <c r="F78" s="27">
        <v>290</v>
      </c>
      <c r="G78" s="19" t="s">
        <v>96</v>
      </c>
      <c r="H78" s="50"/>
    </row>
    <row r="79" spans="1:8" s="30" customFormat="1" ht="15" customHeight="1">
      <c r="A79" s="23" t="s">
        <v>122</v>
      </c>
      <c r="B79" s="12"/>
      <c r="C79" s="12"/>
      <c r="D79" s="12"/>
      <c r="E79" s="27">
        <v>852</v>
      </c>
      <c r="F79" s="27">
        <v>290</v>
      </c>
      <c r="G79" s="19" t="s">
        <v>96</v>
      </c>
      <c r="H79" s="50"/>
    </row>
    <row r="80" spans="1:8" s="30" customFormat="1" ht="15" customHeight="1">
      <c r="A80" s="23" t="s">
        <v>122</v>
      </c>
      <c r="B80" s="12"/>
      <c r="C80" s="12"/>
      <c r="D80" s="12"/>
      <c r="E80" s="27">
        <v>853</v>
      </c>
      <c r="F80" s="27">
        <v>290</v>
      </c>
      <c r="G80" s="19" t="s">
        <v>96</v>
      </c>
      <c r="H80" s="50"/>
    </row>
    <row r="81" spans="1:8" s="11" customFormat="1" ht="15" customHeight="1">
      <c r="A81" s="9" t="s">
        <v>11</v>
      </c>
      <c r="B81" s="12"/>
      <c r="C81" s="12"/>
      <c r="D81" s="12"/>
      <c r="E81" s="9"/>
      <c r="F81" s="9"/>
      <c r="G81" s="10"/>
      <c r="H81" s="49">
        <f>SUM(H82:H87)</f>
        <v>0</v>
      </c>
    </row>
    <row r="82" spans="1:8" s="22" customFormat="1" ht="29.25" customHeight="1">
      <c r="A82" s="23" t="s">
        <v>99</v>
      </c>
      <c r="B82" s="12"/>
      <c r="C82" s="12"/>
      <c r="D82" s="12"/>
      <c r="E82" s="27">
        <v>244</v>
      </c>
      <c r="F82" s="27">
        <v>310</v>
      </c>
      <c r="G82" s="19" t="s">
        <v>100</v>
      </c>
      <c r="H82" s="48"/>
    </row>
    <row r="83" spans="1:8" s="22" customFormat="1" ht="27.75" customHeight="1">
      <c r="A83" s="23" t="s">
        <v>101</v>
      </c>
      <c r="B83" s="12"/>
      <c r="C83" s="12"/>
      <c r="D83" s="12"/>
      <c r="E83" s="27">
        <v>244</v>
      </c>
      <c r="F83" s="27">
        <v>310</v>
      </c>
      <c r="G83" s="19" t="s">
        <v>102</v>
      </c>
      <c r="H83" s="48"/>
    </row>
    <row r="84" spans="1:8" s="22" customFormat="1" ht="15" customHeight="1">
      <c r="A84" s="23" t="s">
        <v>103</v>
      </c>
      <c r="B84" s="12"/>
      <c r="C84" s="12"/>
      <c r="D84" s="12"/>
      <c r="E84" s="27">
        <v>244</v>
      </c>
      <c r="F84" s="27">
        <v>310</v>
      </c>
      <c r="G84" s="19" t="s">
        <v>104</v>
      </c>
      <c r="H84" s="48"/>
    </row>
    <row r="85" spans="1:8" s="22" customFormat="1" ht="15" customHeight="1">
      <c r="A85" s="23" t="s">
        <v>105</v>
      </c>
      <c r="B85" s="12"/>
      <c r="C85" s="12"/>
      <c r="D85" s="12"/>
      <c r="E85" s="27">
        <v>244</v>
      </c>
      <c r="F85" s="27">
        <v>310</v>
      </c>
      <c r="G85" s="19" t="s">
        <v>106</v>
      </c>
      <c r="H85" s="48"/>
    </row>
    <row r="86" spans="1:8" s="22" customFormat="1" ht="15" customHeight="1">
      <c r="A86" s="23" t="s">
        <v>107</v>
      </c>
      <c r="B86" s="12"/>
      <c r="C86" s="12"/>
      <c r="D86" s="12"/>
      <c r="E86" s="27">
        <v>244</v>
      </c>
      <c r="F86" s="27">
        <v>310</v>
      </c>
      <c r="G86" s="19" t="s">
        <v>108</v>
      </c>
      <c r="H86" s="48"/>
    </row>
    <row r="87" spans="1:8" s="22" customFormat="1" ht="15" customHeight="1">
      <c r="A87" s="23" t="s">
        <v>109</v>
      </c>
      <c r="B87" s="12"/>
      <c r="C87" s="12"/>
      <c r="D87" s="12"/>
      <c r="E87" s="27">
        <v>244</v>
      </c>
      <c r="F87" s="27">
        <v>310</v>
      </c>
      <c r="G87" s="19" t="s">
        <v>110</v>
      </c>
      <c r="H87" s="48"/>
    </row>
    <row r="88" spans="1:8" s="11" customFormat="1" ht="15" customHeight="1">
      <c r="A88" s="9" t="s">
        <v>12</v>
      </c>
      <c r="B88" s="12"/>
      <c r="C88" s="12"/>
      <c r="D88" s="12"/>
      <c r="E88" s="9"/>
      <c r="F88" s="9"/>
      <c r="G88" s="10"/>
      <c r="H88" s="49">
        <f>SUM(H89:H95)</f>
        <v>35</v>
      </c>
    </row>
    <row r="89" spans="1:8" s="11" customFormat="1" ht="15" customHeight="1">
      <c r="A89" s="36" t="s">
        <v>111</v>
      </c>
      <c r="B89" s="38"/>
      <c r="C89" s="38"/>
      <c r="D89" s="12"/>
      <c r="E89" s="37">
        <v>244</v>
      </c>
      <c r="F89" s="37">
        <v>340</v>
      </c>
      <c r="G89" s="19" t="s">
        <v>112</v>
      </c>
      <c r="H89" s="48"/>
    </row>
    <row r="90" spans="1:8" s="22" customFormat="1" ht="33" customHeight="1">
      <c r="A90" s="23" t="s">
        <v>113</v>
      </c>
      <c r="B90" s="12"/>
      <c r="C90" s="12"/>
      <c r="D90" s="12"/>
      <c r="E90" s="27">
        <v>244</v>
      </c>
      <c r="F90" s="37">
        <v>340</v>
      </c>
      <c r="G90" s="19" t="s">
        <v>114</v>
      </c>
      <c r="H90" s="48"/>
    </row>
    <row r="91" spans="1:8" s="22" customFormat="1" ht="15" customHeight="1">
      <c r="A91" s="23" t="s">
        <v>115</v>
      </c>
      <c r="B91" s="12" t="s">
        <v>139</v>
      </c>
      <c r="C91" s="12" t="s">
        <v>140</v>
      </c>
      <c r="D91" s="12" t="s">
        <v>156</v>
      </c>
      <c r="E91" s="27">
        <v>244</v>
      </c>
      <c r="F91" s="37">
        <v>340</v>
      </c>
      <c r="G91" s="19" t="s">
        <v>116</v>
      </c>
      <c r="H91" s="48">
        <v>35</v>
      </c>
    </row>
    <row r="92" spans="1:8" s="22" customFormat="1" ht="15" customHeight="1">
      <c r="A92" s="23" t="s">
        <v>154</v>
      </c>
      <c r="B92" s="12"/>
      <c r="C92" s="12"/>
      <c r="D92" s="12"/>
      <c r="E92" s="27">
        <v>244</v>
      </c>
      <c r="F92" s="37">
        <v>340</v>
      </c>
      <c r="G92" s="19" t="s">
        <v>116</v>
      </c>
      <c r="H92" s="48"/>
    </row>
    <row r="93" spans="1:8" s="22" customFormat="1" ht="15" customHeight="1">
      <c r="A93" s="23" t="s">
        <v>155</v>
      </c>
      <c r="B93" s="12"/>
      <c r="C93" s="12"/>
      <c r="D93" s="12"/>
      <c r="E93" s="27">
        <v>244</v>
      </c>
      <c r="F93" s="37">
        <v>340</v>
      </c>
      <c r="G93" s="19" t="s">
        <v>138</v>
      </c>
      <c r="H93" s="48"/>
    </row>
    <row r="94" spans="1:8" s="22" customFormat="1" ht="15" customHeight="1">
      <c r="A94" s="23" t="s">
        <v>117</v>
      </c>
      <c r="B94" s="12"/>
      <c r="C94" s="12"/>
      <c r="D94" s="12"/>
      <c r="E94" s="27">
        <v>244</v>
      </c>
      <c r="F94" s="37">
        <v>340</v>
      </c>
      <c r="G94" s="19" t="s">
        <v>118</v>
      </c>
      <c r="H94" s="48">
        <v>0</v>
      </c>
    </row>
    <row r="95" spans="1:8" s="22" customFormat="1" ht="15" customHeight="1">
      <c r="A95" s="23" t="s">
        <v>119</v>
      </c>
      <c r="B95" s="12"/>
      <c r="C95" s="12"/>
      <c r="D95" s="12"/>
      <c r="E95" s="27">
        <v>244</v>
      </c>
      <c r="F95" s="37">
        <v>340</v>
      </c>
      <c r="G95" s="19" t="s">
        <v>120</v>
      </c>
      <c r="H95" s="48">
        <v>0</v>
      </c>
    </row>
    <row r="96" spans="1:8" s="8" customFormat="1" ht="15" customHeight="1">
      <c r="A96" s="6" t="s">
        <v>13</v>
      </c>
      <c r="B96" s="6"/>
      <c r="C96" s="6"/>
      <c r="D96" s="6"/>
      <c r="E96" s="6"/>
      <c r="F96" s="6"/>
      <c r="G96" s="7"/>
      <c r="H96" s="51">
        <f>H21+H22+H23+H24+H25+H26+H27+H31+H32+H35+H38+H45+H48+H55+H67+H71+H75+H81+H88</f>
        <v>35</v>
      </c>
    </row>
    <row r="97" ht="15" customHeight="1"/>
    <row r="98" spans="1:4" ht="12.75">
      <c r="A98" t="s">
        <v>129</v>
      </c>
      <c r="B98" t="s">
        <v>130</v>
      </c>
      <c r="D98" t="s">
        <v>159</v>
      </c>
    </row>
    <row r="99" spans="2:4" ht="12.75">
      <c r="B99" t="s">
        <v>131</v>
      </c>
      <c r="D99" t="s">
        <v>132</v>
      </c>
    </row>
  </sheetData>
  <sheetProtection/>
  <mergeCells count="13">
    <mergeCell ref="B9:H9"/>
    <mergeCell ref="B10:H10"/>
    <mergeCell ref="A13:H13"/>
    <mergeCell ref="A14:H14"/>
    <mergeCell ref="A17:A18"/>
    <mergeCell ref="B17:G17"/>
    <mergeCell ref="H17:H18"/>
    <mergeCell ref="A2:G2"/>
    <mergeCell ref="A3:G3"/>
    <mergeCell ref="B5:H5"/>
    <mergeCell ref="B6:H6"/>
    <mergeCell ref="B7:H7"/>
    <mergeCell ref="B8:H8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99"/>
  <sheetViews>
    <sheetView tabSelected="1" zoomScalePageLayoutView="0" workbookViewId="0" topLeftCell="A4">
      <selection activeCell="D79" sqref="D79"/>
    </sheetView>
  </sheetViews>
  <sheetFormatPr defaultColWidth="9.00390625" defaultRowHeight="12.75"/>
  <cols>
    <col min="1" max="1" width="35.00390625" style="0" customWidth="1"/>
    <col min="2" max="2" width="6.625" style="0" customWidth="1"/>
    <col min="3" max="3" width="6.375" style="0" customWidth="1"/>
    <col min="4" max="4" width="10.75390625" style="0" customWidth="1"/>
    <col min="5" max="5" width="6.75390625" style="0" customWidth="1"/>
    <col min="6" max="6" width="7.625" style="0" customWidth="1"/>
    <col min="7" max="7" width="15.375" style="0" customWidth="1"/>
    <col min="8" max="8" width="11.25390625" style="0" customWidth="1"/>
  </cols>
  <sheetData>
    <row r="1" ht="12.75" hidden="1"/>
    <row r="2" spans="1:7" ht="15.75" hidden="1">
      <c r="A2" s="52"/>
      <c r="B2" s="52"/>
      <c r="C2" s="52"/>
      <c r="D2" s="52"/>
      <c r="E2" s="52"/>
      <c r="F2" s="52"/>
      <c r="G2" s="52"/>
    </row>
    <row r="3" spans="1:7" ht="15.75" hidden="1">
      <c r="A3" s="52"/>
      <c r="B3" s="52"/>
      <c r="C3" s="52"/>
      <c r="D3" s="52"/>
      <c r="E3" s="52"/>
      <c r="F3" s="52"/>
      <c r="G3" s="52"/>
    </row>
    <row r="4" spans="1:7" ht="15.75">
      <c r="A4" s="20"/>
      <c r="B4" s="20"/>
      <c r="C4" s="20"/>
      <c r="D4" s="20"/>
      <c r="E4" s="20"/>
      <c r="F4" s="20"/>
      <c r="G4" s="20"/>
    </row>
    <row r="5" spans="1:8" ht="15.75" customHeight="1">
      <c r="A5" s="20"/>
      <c r="B5" s="53" t="s">
        <v>14</v>
      </c>
      <c r="C5" s="54"/>
      <c r="D5" s="54"/>
      <c r="E5" s="54"/>
      <c r="F5" s="54"/>
      <c r="G5" s="54"/>
      <c r="H5" s="54"/>
    </row>
    <row r="6" spans="1:8" ht="15.75" customHeight="1">
      <c r="A6" s="20"/>
      <c r="B6" s="53" t="s">
        <v>144</v>
      </c>
      <c r="C6" s="54"/>
      <c r="D6" s="54"/>
      <c r="E6" s="54"/>
      <c r="F6" s="54"/>
      <c r="G6" s="54"/>
      <c r="H6" s="54"/>
    </row>
    <row r="7" spans="1:8" ht="15.75" customHeight="1">
      <c r="A7" s="20"/>
      <c r="B7" s="55" t="s">
        <v>126</v>
      </c>
      <c r="C7" s="56"/>
      <c r="D7" s="56"/>
      <c r="E7" s="56"/>
      <c r="F7" s="56"/>
      <c r="G7" s="56"/>
      <c r="H7" s="56"/>
    </row>
    <row r="8" spans="1:8" ht="15.75" customHeight="1">
      <c r="A8" s="20"/>
      <c r="B8" s="53" t="s">
        <v>127</v>
      </c>
      <c r="C8" s="54"/>
      <c r="D8" s="54"/>
      <c r="E8" s="54"/>
      <c r="F8" s="54"/>
      <c r="G8" s="54"/>
      <c r="H8" s="54"/>
    </row>
    <row r="9" spans="1:8" ht="15.75" customHeight="1">
      <c r="A9" s="20"/>
      <c r="B9" s="55" t="s">
        <v>128</v>
      </c>
      <c r="C9" s="56"/>
      <c r="D9" s="56"/>
      <c r="E9" s="56"/>
      <c r="F9" s="56"/>
      <c r="G9" s="56"/>
      <c r="H9" s="56"/>
    </row>
    <row r="10" spans="1:8" ht="15.75" customHeight="1">
      <c r="A10" s="20"/>
      <c r="B10" s="53" t="s">
        <v>160</v>
      </c>
      <c r="C10" s="54"/>
      <c r="D10" s="54"/>
      <c r="E10" s="54"/>
      <c r="F10" s="54"/>
      <c r="G10" s="54"/>
      <c r="H10" s="54"/>
    </row>
    <row r="12" spans="2:6" ht="18" customHeight="1">
      <c r="B12" s="42" t="s">
        <v>161</v>
      </c>
      <c r="C12" s="42"/>
      <c r="D12" s="42"/>
      <c r="E12" s="42"/>
      <c r="F12" s="39"/>
    </row>
    <row r="13" spans="1:8" ht="13.5" customHeight="1">
      <c r="A13" s="65" t="s">
        <v>146</v>
      </c>
      <c r="B13" s="65"/>
      <c r="C13" s="65"/>
      <c r="D13" s="65"/>
      <c r="E13" s="65"/>
      <c r="F13" s="65"/>
      <c r="G13" s="65"/>
      <c r="H13" s="65"/>
    </row>
    <row r="14" spans="1:8" ht="12.75">
      <c r="A14" s="57" t="s">
        <v>162</v>
      </c>
      <c r="B14" s="57"/>
      <c r="C14" s="57"/>
      <c r="D14" s="57"/>
      <c r="E14" s="57"/>
      <c r="F14" s="57"/>
      <c r="G14" s="57"/>
      <c r="H14" s="57"/>
    </row>
    <row r="15" ht="10.5" customHeight="1" hidden="1">
      <c r="G15" s="32"/>
    </row>
    <row r="16" ht="12.75" hidden="1"/>
    <row r="17" spans="1:8" s="1" customFormat="1" ht="23.25" customHeight="1">
      <c r="A17" s="60" t="s">
        <v>0</v>
      </c>
      <c r="B17" s="62" t="s">
        <v>124</v>
      </c>
      <c r="C17" s="63"/>
      <c r="D17" s="63"/>
      <c r="E17" s="63"/>
      <c r="F17" s="63"/>
      <c r="G17" s="64"/>
      <c r="H17" s="58" t="s">
        <v>15</v>
      </c>
    </row>
    <row r="18" spans="1:8" ht="63.75">
      <c r="A18" s="61"/>
      <c r="B18" s="34" t="s">
        <v>141</v>
      </c>
      <c r="C18" s="33" t="s">
        <v>142</v>
      </c>
      <c r="D18" s="33" t="s">
        <v>143</v>
      </c>
      <c r="E18" s="2" t="s">
        <v>16</v>
      </c>
      <c r="F18" s="2" t="s">
        <v>147</v>
      </c>
      <c r="G18" s="2" t="s">
        <v>17</v>
      </c>
      <c r="H18" s="59"/>
    </row>
    <row r="19" spans="1:8" s="5" customFormat="1" ht="12.75" customHeight="1">
      <c r="A19" s="3">
        <v>1</v>
      </c>
      <c r="B19" s="3"/>
      <c r="C19" s="3"/>
      <c r="D19" s="3"/>
      <c r="E19" s="4"/>
      <c r="F19" s="4"/>
      <c r="G19" s="4">
        <v>6</v>
      </c>
      <c r="H19" s="4">
        <v>7</v>
      </c>
    </row>
    <row r="20" spans="1:8" s="5" customFormat="1" ht="12.75" customHeight="1">
      <c r="A20" s="43" t="s">
        <v>123</v>
      </c>
      <c r="B20" s="43"/>
      <c r="C20" s="43"/>
      <c r="D20" s="43"/>
      <c r="E20" s="44"/>
      <c r="F20" s="44"/>
      <c r="G20" s="44"/>
      <c r="H20" s="44">
        <v>64</v>
      </c>
    </row>
    <row r="21" spans="1:8" s="11" customFormat="1" ht="15" customHeight="1">
      <c r="A21" s="6" t="s">
        <v>1</v>
      </c>
      <c r="B21" s="35"/>
      <c r="C21" s="35"/>
      <c r="D21" s="35"/>
      <c r="E21" s="13">
        <v>111</v>
      </c>
      <c r="F21" s="13"/>
      <c r="G21" s="14" t="s">
        <v>135</v>
      </c>
      <c r="H21" s="45">
        <f>'шк.субв'!H21+'сад.субв'!H20+'шк.местн'!H21+'сад. местн'!H21+антитерр!H21+'пож. без.'!H21+лагерь!H21+компенс!H21</f>
        <v>4643.9</v>
      </c>
    </row>
    <row r="22" spans="1:8" s="11" customFormat="1" ht="15" customHeight="1">
      <c r="A22" s="13" t="s">
        <v>3</v>
      </c>
      <c r="B22" s="35"/>
      <c r="C22" s="35"/>
      <c r="D22" s="35"/>
      <c r="E22" s="13">
        <v>119</v>
      </c>
      <c r="F22" s="13"/>
      <c r="G22" s="14" t="s">
        <v>136</v>
      </c>
      <c r="H22" s="45">
        <f>'шк.субв'!H22+'сад.субв'!H21+'шк.местн'!H22+'сад. местн'!H22+антитерр!H22+'пож. без.'!H22+лагерь!H22+компенс!H22</f>
        <v>1402.5</v>
      </c>
    </row>
    <row r="23" spans="1:8" s="11" customFormat="1" ht="15" customHeight="1">
      <c r="A23" s="40" t="s">
        <v>148</v>
      </c>
      <c r="B23" s="35"/>
      <c r="C23" s="35"/>
      <c r="D23" s="35"/>
      <c r="E23" s="13">
        <v>244</v>
      </c>
      <c r="F23" s="13"/>
      <c r="G23" s="14" t="s">
        <v>150</v>
      </c>
      <c r="H23" s="45">
        <f>'шк.субв'!H23+'сад.субв'!H22+'шк.местн'!H23+'сад. местн'!H23+антитерр!H23+'пож. без.'!H23+лагерь!H23+компенс!H23</f>
        <v>18</v>
      </c>
    </row>
    <row r="24" spans="1:8" s="11" customFormat="1" ht="15" customHeight="1">
      <c r="A24" s="40" t="s">
        <v>148</v>
      </c>
      <c r="B24" s="35"/>
      <c r="C24" s="35"/>
      <c r="D24" s="35"/>
      <c r="E24" s="13">
        <v>244</v>
      </c>
      <c r="F24" s="13"/>
      <c r="G24" s="14" t="s">
        <v>151</v>
      </c>
      <c r="H24" s="45">
        <f>'шк.субв'!H24+'сад.субв'!H23+'шк.местн'!H24+'сад. местн'!H24+антитерр!H24+'пож. без.'!H24+лагерь!H24+компенс!H24</f>
        <v>43.1</v>
      </c>
    </row>
    <row r="25" spans="1:8" s="11" customFormat="1" ht="15" customHeight="1">
      <c r="A25" s="41" t="s">
        <v>149</v>
      </c>
      <c r="B25" s="35"/>
      <c r="C25" s="35"/>
      <c r="D25" s="35"/>
      <c r="E25" s="13">
        <v>242</v>
      </c>
      <c r="F25" s="13"/>
      <c r="G25" s="14" t="s">
        <v>145</v>
      </c>
      <c r="H25" s="45">
        <f>'шк.субв'!H25+'сад.субв'!H24+'шк.местн'!H25+'сад. местн'!H25+антитерр!H25+'пож. без.'!H25+лагерь!H25+компенс!H25</f>
        <v>52</v>
      </c>
    </row>
    <row r="26" spans="1:8" s="11" customFormat="1" ht="15" customHeight="1">
      <c r="A26" s="6" t="s">
        <v>1</v>
      </c>
      <c r="B26" s="35"/>
      <c r="C26" s="35"/>
      <c r="D26" s="35"/>
      <c r="E26" s="13">
        <v>111</v>
      </c>
      <c r="F26" s="13">
        <v>211</v>
      </c>
      <c r="G26" s="14" t="s">
        <v>152</v>
      </c>
      <c r="H26" s="45">
        <f>'шк.субв'!H26+'сад.субв'!H25+'шк.местн'!H26+'сад. местн'!H26+антитерр!H26+'пож. без.'!H26+лагерь!H26+компенс!H26</f>
        <v>1657.3</v>
      </c>
    </row>
    <row r="27" spans="1:8" s="11" customFormat="1" ht="15" customHeight="1">
      <c r="A27" s="6" t="s">
        <v>2</v>
      </c>
      <c r="B27" s="35"/>
      <c r="C27" s="35"/>
      <c r="D27" s="35"/>
      <c r="E27" s="13">
        <v>112</v>
      </c>
      <c r="F27" s="13">
        <v>212</v>
      </c>
      <c r="G27" s="14" t="s">
        <v>121</v>
      </c>
      <c r="H27" s="45">
        <f>'шк.субв'!H27+'сад.субв'!H26+'шк.местн'!H27+'сад. местн'!H27+антитерр!H27+'пож. без.'!H27+лагерь!H27+компенс!H27</f>
        <v>0</v>
      </c>
    </row>
    <row r="28" spans="1:8" s="11" customFormat="1" ht="15" customHeight="1">
      <c r="A28" s="21" t="s">
        <v>19</v>
      </c>
      <c r="B28" s="35"/>
      <c r="C28" s="35"/>
      <c r="D28" s="35"/>
      <c r="E28" s="13">
        <v>112</v>
      </c>
      <c r="F28" s="13">
        <v>212</v>
      </c>
      <c r="G28" s="14" t="s">
        <v>20</v>
      </c>
      <c r="H28" s="45">
        <f>'шк.субв'!H28+'сад.субв'!H27+'шк.местн'!H28+'сад. местн'!H28+антитерр!H28+'пож. без.'!H28+лагерь!H28+компенс!H28</f>
        <v>0</v>
      </c>
    </row>
    <row r="29" spans="1:8" s="11" customFormat="1" ht="15" customHeight="1">
      <c r="A29" s="21" t="s">
        <v>21</v>
      </c>
      <c r="B29" s="35"/>
      <c r="C29" s="35"/>
      <c r="D29" s="35"/>
      <c r="E29" s="13">
        <v>112</v>
      </c>
      <c r="F29" s="13">
        <v>212</v>
      </c>
      <c r="G29" s="14" t="s">
        <v>22</v>
      </c>
      <c r="H29" s="45">
        <f>'шк.субв'!H29+'сад.субв'!H28+'шк.местн'!H29+'сад. местн'!H29+антитерр!H29+'пож. без.'!H29+лагерь!H29+компенс!H29</f>
        <v>0</v>
      </c>
    </row>
    <row r="30" spans="1:8" s="11" customFormat="1" ht="15" customHeight="1">
      <c r="A30" s="21" t="s">
        <v>23</v>
      </c>
      <c r="B30" s="35"/>
      <c r="C30" s="35"/>
      <c r="D30" s="35"/>
      <c r="E30" s="13">
        <v>112</v>
      </c>
      <c r="F30" s="13">
        <v>212</v>
      </c>
      <c r="G30" s="14" t="s">
        <v>24</v>
      </c>
      <c r="H30" s="45">
        <f>'шк.субв'!H30+'сад.субв'!H29+'шк.местн'!H30+'сад. местн'!H30+антитерр!H30+'пож. без.'!H30+лагерь!H30+компенс!H30</f>
        <v>0</v>
      </c>
    </row>
    <row r="31" spans="1:8" s="11" customFormat="1" ht="15" customHeight="1">
      <c r="A31" s="13" t="s">
        <v>3</v>
      </c>
      <c r="B31" s="35"/>
      <c r="C31" s="35"/>
      <c r="D31" s="35"/>
      <c r="E31" s="13">
        <v>119</v>
      </c>
      <c r="F31" s="13">
        <v>213</v>
      </c>
      <c r="G31" s="14" t="s">
        <v>153</v>
      </c>
      <c r="H31" s="45">
        <f>'шк.субв'!H31+'сад.субв'!H30+'шк.местн'!H31+'сад. местн'!H31+антитерр!H31+'пож. без.'!H31+лагерь!H31+компенс!H31</f>
        <v>500.5</v>
      </c>
    </row>
    <row r="32" spans="1:8" s="11" customFormat="1" ht="15" customHeight="1">
      <c r="A32" s="9" t="s">
        <v>4</v>
      </c>
      <c r="B32" s="12"/>
      <c r="C32" s="12"/>
      <c r="D32" s="12"/>
      <c r="E32" s="15"/>
      <c r="F32" s="15"/>
      <c r="G32" s="16"/>
      <c r="H32" s="45">
        <f>'шк.субв'!H32+'сад.субв'!H31+'шк.местн'!H32+'сад. местн'!H32+антитерр!H32+'пож. без.'!H32+лагерь!H32+компенс!H32</f>
        <v>45</v>
      </c>
    </row>
    <row r="33" spans="1:8" s="22" customFormat="1" ht="15" customHeight="1">
      <c r="A33" s="23" t="s">
        <v>25</v>
      </c>
      <c r="B33" s="12"/>
      <c r="C33" s="12"/>
      <c r="D33" s="12"/>
      <c r="E33" s="24">
        <v>242</v>
      </c>
      <c r="F33" s="24">
        <v>221</v>
      </c>
      <c r="G33" s="25" t="s">
        <v>26</v>
      </c>
      <c r="H33" s="45">
        <f>'шк.субв'!H33+'сад.субв'!H32+'шк.местн'!H33+'сад. местн'!H33+антитерр!H33+'пож. без.'!H33+лагерь!H33+компенс!H33</f>
        <v>20</v>
      </c>
    </row>
    <row r="34" spans="1:8" s="22" customFormat="1" ht="15" customHeight="1">
      <c r="A34" s="23" t="s">
        <v>27</v>
      </c>
      <c r="B34" s="12"/>
      <c r="C34" s="12"/>
      <c r="D34" s="12"/>
      <c r="E34" s="24">
        <v>242</v>
      </c>
      <c r="F34" s="24">
        <v>221</v>
      </c>
      <c r="G34" s="25" t="s">
        <v>28</v>
      </c>
      <c r="H34" s="45">
        <f>'шк.субв'!H34+'сад.субв'!H33+'шк.местн'!H34+'сад. местн'!H34+антитерр!H34+'пож. без.'!H34+лагерь!H34+компенс!H34</f>
        <v>25</v>
      </c>
    </row>
    <row r="35" spans="1:8" s="11" customFormat="1" ht="15" customHeight="1">
      <c r="A35" s="9" t="s">
        <v>5</v>
      </c>
      <c r="B35" s="12"/>
      <c r="C35" s="12"/>
      <c r="D35" s="12"/>
      <c r="E35" s="15"/>
      <c r="F35" s="15"/>
      <c r="G35" s="16"/>
      <c r="H35" s="45">
        <f>'шк.субв'!H35+'сад.субв'!H34+'шк.местн'!H35+'сад. местн'!H35+антитерр!H35+'пож. без.'!H35+лагерь!H35+компенс!H35</f>
        <v>0</v>
      </c>
    </row>
    <row r="36" spans="1:8" s="22" customFormat="1" ht="15" customHeight="1">
      <c r="A36" s="23" t="s">
        <v>29</v>
      </c>
      <c r="B36" s="12"/>
      <c r="C36" s="12"/>
      <c r="D36" s="12"/>
      <c r="E36" s="24">
        <v>244</v>
      </c>
      <c r="F36" s="24">
        <v>222</v>
      </c>
      <c r="G36" s="25" t="s">
        <v>30</v>
      </c>
      <c r="H36" s="45">
        <f>'шк.субв'!H36+'сад.субв'!H35+'шк.местн'!H36+'сад. местн'!H36+антитерр!H36+'пож. без.'!H36+лагерь!H36+компенс!H36</f>
        <v>0</v>
      </c>
    </row>
    <row r="37" spans="1:8" s="22" customFormat="1" ht="15" customHeight="1">
      <c r="A37" s="23" t="s">
        <v>31</v>
      </c>
      <c r="B37" s="12"/>
      <c r="C37" s="12"/>
      <c r="D37" s="12"/>
      <c r="E37" s="24">
        <v>244</v>
      </c>
      <c r="F37" s="24">
        <v>222</v>
      </c>
      <c r="G37" s="25" t="s">
        <v>32</v>
      </c>
      <c r="H37" s="45">
        <f>'шк.субв'!H37+'сад.субв'!H36+'шк.местн'!H37+'сад. местн'!H37+антитерр!H37+'пож. без.'!H37+лагерь!H37+компенс!H37</f>
        <v>0</v>
      </c>
    </row>
    <row r="38" spans="1:8" s="11" customFormat="1" ht="15" customHeight="1">
      <c r="A38" s="9" t="s">
        <v>6</v>
      </c>
      <c r="B38" s="12"/>
      <c r="C38" s="12"/>
      <c r="D38" s="12"/>
      <c r="E38" s="15"/>
      <c r="F38" s="15"/>
      <c r="G38" s="16"/>
      <c r="H38" s="45">
        <f>'шк.субв'!H38+'сад.субв'!H37+'шк.местн'!H38+'сад. местн'!H38+антитерр!H38+'пож. без.'!H38+лагерь!H38+компенс!H38</f>
        <v>420</v>
      </c>
    </row>
    <row r="39" spans="1:8" s="22" customFormat="1" ht="15" customHeight="1">
      <c r="A39" s="23" t="s">
        <v>33</v>
      </c>
      <c r="B39" s="12"/>
      <c r="C39" s="12"/>
      <c r="D39" s="12"/>
      <c r="E39" s="24">
        <v>244</v>
      </c>
      <c r="F39" s="24">
        <v>223</v>
      </c>
      <c r="G39" s="26" t="s">
        <v>34</v>
      </c>
      <c r="H39" s="45">
        <f>'шк.субв'!H39+'сад.субв'!H38+'шк.местн'!H39+'сад. местн'!H39+антитерр!H39+'пож. без.'!H39+лагерь!H39+компенс!H39</f>
        <v>0</v>
      </c>
    </row>
    <row r="40" spans="1:8" s="22" customFormat="1" ht="15" customHeight="1">
      <c r="A40" s="23" t="s">
        <v>35</v>
      </c>
      <c r="B40" s="12"/>
      <c r="C40" s="12"/>
      <c r="D40" s="12"/>
      <c r="E40" s="24">
        <v>244</v>
      </c>
      <c r="F40" s="24">
        <v>223</v>
      </c>
      <c r="G40" s="26" t="s">
        <v>36</v>
      </c>
      <c r="H40" s="45">
        <f>'шк.субв'!H40+'сад.субв'!H39+'шк.местн'!H40+'сад. местн'!H40+антитерр!H40+'пож. без.'!H40+лагерь!H40+компенс!H40</f>
        <v>100</v>
      </c>
    </row>
    <row r="41" spans="1:8" s="22" customFormat="1" ht="15" customHeight="1">
      <c r="A41" s="23" t="s">
        <v>37</v>
      </c>
      <c r="B41" s="12"/>
      <c r="C41" s="12"/>
      <c r="D41" s="12"/>
      <c r="E41" s="27">
        <v>244</v>
      </c>
      <c r="F41" s="24">
        <v>223</v>
      </c>
      <c r="G41" s="28" t="s">
        <v>38</v>
      </c>
      <c r="H41" s="45">
        <f>'шк.субв'!H41+'сад.субв'!H40+'шк.местн'!H41+'сад. местн'!H41+антитерр!H41+'пож. без.'!H41+лагерь!H41+компенс!H41</f>
        <v>300</v>
      </c>
    </row>
    <row r="42" spans="1:8" s="22" customFormat="1" ht="15" customHeight="1">
      <c r="A42" s="23" t="s">
        <v>39</v>
      </c>
      <c r="B42" s="12"/>
      <c r="C42" s="12"/>
      <c r="D42" s="12"/>
      <c r="E42" s="27">
        <v>244</v>
      </c>
      <c r="F42" s="24">
        <v>223</v>
      </c>
      <c r="G42" s="28" t="s">
        <v>40</v>
      </c>
      <c r="H42" s="45">
        <f>'шк.субв'!H42+'сад.субв'!H41+'шк.местн'!H42+'сад. местн'!H42+антитерр!H42+'пож. без.'!H42+лагерь!H42+компенс!H42</f>
        <v>20</v>
      </c>
    </row>
    <row r="43" spans="1:8" s="22" customFormat="1" ht="15" customHeight="1">
      <c r="A43" s="23" t="s">
        <v>41</v>
      </c>
      <c r="B43" s="12"/>
      <c r="C43" s="12"/>
      <c r="D43" s="12"/>
      <c r="E43" s="27">
        <v>244</v>
      </c>
      <c r="F43" s="24">
        <v>223</v>
      </c>
      <c r="G43" s="28" t="s">
        <v>42</v>
      </c>
      <c r="H43" s="45">
        <f>'шк.субв'!H43+'сад.субв'!H42+'шк.местн'!H43+'сад. местн'!H43+антитерр!H43+'пож. без.'!H43+лагерь!H43+компенс!H43</f>
        <v>0</v>
      </c>
    </row>
    <row r="44" spans="1:8" s="22" customFormat="1" ht="15" customHeight="1">
      <c r="A44" s="23" t="s">
        <v>43</v>
      </c>
      <c r="B44" s="12"/>
      <c r="C44" s="12"/>
      <c r="D44" s="12"/>
      <c r="E44" s="27">
        <v>244</v>
      </c>
      <c r="F44" s="24">
        <v>223</v>
      </c>
      <c r="G44" s="28" t="s">
        <v>44</v>
      </c>
      <c r="H44" s="45">
        <f>'шк.субв'!H44+'сад.субв'!H43+'шк.местн'!H44+'сад. местн'!H44+антитерр!H44+'пож. без.'!H44+лагерь!H44+компенс!H44</f>
        <v>0</v>
      </c>
    </row>
    <row r="45" spans="1:8" s="11" customFormat="1" ht="15" customHeight="1">
      <c r="A45" s="9" t="s">
        <v>7</v>
      </c>
      <c r="B45" s="12"/>
      <c r="C45" s="12"/>
      <c r="D45" s="12"/>
      <c r="E45" s="9"/>
      <c r="F45" s="9"/>
      <c r="G45" s="10"/>
      <c r="H45" s="45">
        <f>'шк.субв'!H45+'сад.субв'!H44+'шк.местн'!H45+'сад. местн'!H45+антитерр!H45+'пож. без.'!H45+лагерь!H45+компенс!H45</f>
        <v>0</v>
      </c>
    </row>
    <row r="46" spans="1:8" s="22" customFormat="1" ht="15" customHeight="1">
      <c r="A46" s="23" t="s">
        <v>45</v>
      </c>
      <c r="B46" s="12"/>
      <c r="C46" s="12"/>
      <c r="D46" s="12"/>
      <c r="E46" s="27">
        <v>244</v>
      </c>
      <c r="F46" s="27">
        <v>224</v>
      </c>
      <c r="G46" s="19" t="s">
        <v>46</v>
      </c>
      <c r="H46" s="45">
        <f>'шк.субв'!H46+'сад.субв'!H45+'шк.местн'!H46+'сад. местн'!H46+антитерр!H46+'пож. без.'!H46+лагерь!H46+компенс!H46</f>
        <v>0</v>
      </c>
    </row>
    <row r="47" spans="1:8" s="22" customFormat="1" ht="15" customHeight="1">
      <c r="A47" s="23" t="s">
        <v>47</v>
      </c>
      <c r="B47" s="12"/>
      <c r="C47" s="12"/>
      <c r="D47" s="12"/>
      <c r="E47" s="27">
        <v>244</v>
      </c>
      <c r="F47" s="27">
        <v>224</v>
      </c>
      <c r="G47" s="19" t="s">
        <v>48</v>
      </c>
      <c r="H47" s="45">
        <f>'шк.субв'!H47+'сад.субв'!H46+'шк.местн'!H47+'сад. местн'!H47+антитерр!H47+'пож. без.'!H47+лагерь!H47+компенс!H47</f>
        <v>0</v>
      </c>
    </row>
    <row r="48" spans="1:8" s="11" customFormat="1" ht="15" customHeight="1">
      <c r="A48" s="9" t="s">
        <v>8</v>
      </c>
      <c r="B48" s="12"/>
      <c r="C48" s="12"/>
      <c r="D48" s="12"/>
      <c r="E48" s="9"/>
      <c r="F48" s="9"/>
      <c r="G48" s="10"/>
      <c r="H48" s="45">
        <f>'шк.субв'!H48+'сад.субв'!H47+'шк.местн'!H48+'сад. местн'!H48+антитерр!H48+'пож. без.'!H48+лагерь!H48+компенс!H48</f>
        <v>121.2</v>
      </c>
    </row>
    <row r="49" spans="1:8" s="22" customFormat="1" ht="32.25" customHeight="1">
      <c r="A49" s="29" t="s">
        <v>49</v>
      </c>
      <c r="B49" s="12"/>
      <c r="C49" s="12"/>
      <c r="D49" s="12"/>
      <c r="E49" s="27">
        <v>244</v>
      </c>
      <c r="F49" s="27">
        <v>225</v>
      </c>
      <c r="G49" s="28" t="s">
        <v>50</v>
      </c>
      <c r="H49" s="45">
        <f>'шк.субв'!H49+'сад.субв'!H48+'шк.местн'!H49+'сад. местн'!H49+антитерр!H49+'пож. без.'!H49+лагерь!H49+компенс!H49</f>
        <v>71.2</v>
      </c>
    </row>
    <row r="50" spans="1:8" s="22" customFormat="1" ht="61.5" customHeight="1">
      <c r="A50" s="29" t="s">
        <v>51</v>
      </c>
      <c r="B50" s="12"/>
      <c r="C50" s="12"/>
      <c r="D50" s="12"/>
      <c r="E50" s="27">
        <v>244</v>
      </c>
      <c r="F50" s="27">
        <v>225</v>
      </c>
      <c r="G50" s="28" t="s">
        <v>52</v>
      </c>
      <c r="H50" s="45">
        <f>'шк.субв'!H50+'сад.субв'!H49+'шк.местн'!H50+'сад. местн'!H50+антитерр!H50+'пож. без.'!H50+лагерь!H50+компенс!H50</f>
        <v>0</v>
      </c>
    </row>
    <row r="51" spans="1:8" s="22" customFormat="1" ht="15" customHeight="1">
      <c r="A51" s="29" t="s">
        <v>53</v>
      </c>
      <c r="B51" s="12"/>
      <c r="C51" s="12"/>
      <c r="D51" s="12"/>
      <c r="E51" s="27">
        <v>244</v>
      </c>
      <c r="F51" s="27">
        <v>225</v>
      </c>
      <c r="G51" s="28" t="s">
        <v>54</v>
      </c>
      <c r="H51" s="45">
        <f>'шк.субв'!H51+'сад.субв'!H50+'шк.местн'!H51+'сад. местн'!H51+антитерр!H51+'пож. без.'!H51+лагерь!H51+компенс!H51</f>
        <v>0</v>
      </c>
    </row>
    <row r="52" spans="1:8" s="22" customFormat="1" ht="33" customHeight="1">
      <c r="A52" s="29" t="s">
        <v>55</v>
      </c>
      <c r="B52" s="12"/>
      <c r="C52" s="12"/>
      <c r="D52" s="12"/>
      <c r="E52" s="27">
        <v>243</v>
      </c>
      <c r="F52" s="27">
        <v>225</v>
      </c>
      <c r="G52" s="28" t="s">
        <v>56</v>
      </c>
      <c r="H52" s="45">
        <f>'шк.субв'!H52+'сад.субв'!H51+'шк.местн'!H52+'сад. местн'!H52+антитерр!H52+'пож. без.'!H52+лагерь!H52+компенс!H52</f>
        <v>0</v>
      </c>
    </row>
    <row r="53" spans="1:8" s="22" customFormat="1" ht="34.5" customHeight="1">
      <c r="A53" s="29" t="s">
        <v>57</v>
      </c>
      <c r="B53" s="12"/>
      <c r="C53" s="12"/>
      <c r="D53" s="12"/>
      <c r="E53" s="27">
        <v>244</v>
      </c>
      <c r="F53" s="27">
        <v>225</v>
      </c>
      <c r="G53" s="28" t="s">
        <v>58</v>
      </c>
      <c r="H53" s="45">
        <f>'шк.субв'!H53+'сад.субв'!H52+'шк.местн'!H53+'сад. местн'!H53+антитерр!H53+'пож. без.'!H53+лагерь!H53+компенс!H53</f>
        <v>40</v>
      </c>
    </row>
    <row r="54" spans="1:8" s="22" customFormat="1" ht="15" customHeight="1">
      <c r="A54" s="29" t="s">
        <v>59</v>
      </c>
      <c r="B54" s="12"/>
      <c r="C54" s="12"/>
      <c r="D54" s="12"/>
      <c r="E54" s="27">
        <v>244</v>
      </c>
      <c r="F54" s="27">
        <v>225</v>
      </c>
      <c r="G54" s="28" t="s">
        <v>60</v>
      </c>
      <c r="H54" s="45">
        <f>'шк.субв'!H54+'сад.субв'!H53+'шк.местн'!H54+'сад. местн'!H54+антитерр!H54+'пож. без.'!H54+лагерь!H54+компенс!H54</f>
        <v>10</v>
      </c>
    </row>
    <row r="55" spans="1:8" s="11" customFormat="1" ht="15" customHeight="1">
      <c r="A55" s="12" t="s">
        <v>9</v>
      </c>
      <c r="B55" s="12"/>
      <c r="C55" s="12"/>
      <c r="D55" s="12"/>
      <c r="E55" s="9"/>
      <c r="F55" s="9"/>
      <c r="G55" s="10"/>
      <c r="H55" s="45">
        <f>'шк.субв'!H55+'сад.субв'!H54+'шк.местн'!H55+'сад. местн'!H55+антитерр!H55+'пож. без.'!H55+лагерь!H55+компенс!H55</f>
        <v>113</v>
      </c>
    </row>
    <row r="56" spans="1:8" s="11" customFormat="1" ht="15" customHeight="1">
      <c r="A56" s="29" t="s">
        <v>61</v>
      </c>
      <c r="B56" s="12"/>
      <c r="C56" s="12"/>
      <c r="D56" s="12"/>
      <c r="E56" s="27">
        <v>242</v>
      </c>
      <c r="F56" s="27">
        <v>226</v>
      </c>
      <c r="G56" s="19" t="s">
        <v>63</v>
      </c>
      <c r="H56" s="45">
        <f>'шк.субв'!H56+'сад.субв'!H55+'шк.местн'!H56+'сад. местн'!H56+антитерр!H56+'пож. без.'!H56+лагерь!H56+компенс!H56</f>
        <v>10</v>
      </c>
    </row>
    <row r="57" spans="1:8" s="30" customFormat="1" ht="31.5" customHeight="1">
      <c r="A57" s="29" t="s">
        <v>61</v>
      </c>
      <c r="B57" s="12"/>
      <c r="C57" s="12"/>
      <c r="D57" s="12"/>
      <c r="E57" s="27">
        <v>244</v>
      </c>
      <c r="F57" s="27">
        <v>226</v>
      </c>
      <c r="G57" s="19" t="s">
        <v>63</v>
      </c>
      <c r="H57" s="45">
        <f>'шк.субв'!H57+'сад.субв'!H56+'шк.местн'!H57+'сад. местн'!H57+антитерр!H57+'пож. без.'!H57+лагерь!H57+компенс!H57</f>
        <v>103</v>
      </c>
    </row>
    <row r="58" spans="1:8" s="30" customFormat="1" ht="32.25" customHeight="1">
      <c r="A58" s="29" t="s">
        <v>62</v>
      </c>
      <c r="B58" s="12"/>
      <c r="C58" s="12"/>
      <c r="D58" s="12"/>
      <c r="E58" s="27">
        <v>244</v>
      </c>
      <c r="F58" s="27">
        <v>226</v>
      </c>
      <c r="G58" s="19" t="s">
        <v>64</v>
      </c>
      <c r="H58" s="45">
        <f>'шк.субв'!H58+'сад.субв'!H57+'шк.местн'!H58+'сад. местн'!H58+антитерр!H58+'пож. без.'!H58+лагерь!H58+компенс!H58</f>
        <v>0</v>
      </c>
    </row>
    <row r="59" spans="1:8" s="30" customFormat="1" ht="15" customHeight="1">
      <c r="A59" s="29" t="s">
        <v>65</v>
      </c>
      <c r="B59" s="12"/>
      <c r="C59" s="12"/>
      <c r="D59" s="12"/>
      <c r="E59" s="27">
        <v>244</v>
      </c>
      <c r="F59" s="27">
        <v>226</v>
      </c>
      <c r="G59" s="19" t="s">
        <v>66</v>
      </c>
      <c r="H59" s="45">
        <f>'шк.субв'!H59+'сад.субв'!H58+'шк.местн'!H59+'сад. местн'!H59+антитерр!H59+'пож. без.'!H59+лагерь!H59+компенс!H59</f>
        <v>0</v>
      </c>
    </row>
    <row r="60" spans="1:8" s="30" customFormat="1" ht="32.25" customHeight="1">
      <c r="A60" s="29" t="s">
        <v>67</v>
      </c>
      <c r="B60" s="12"/>
      <c r="C60" s="12"/>
      <c r="D60" s="12"/>
      <c r="E60" s="27">
        <v>244</v>
      </c>
      <c r="F60" s="27">
        <v>226</v>
      </c>
      <c r="G60" s="19" t="s">
        <v>68</v>
      </c>
      <c r="H60" s="45">
        <f>'шк.субв'!H60+'сад.субв'!H59+'шк.местн'!H60+'сад. местн'!H60+антитерр!H60+'пож. без.'!H60+лагерь!H60+компенс!H60</f>
        <v>0</v>
      </c>
    </row>
    <row r="61" spans="1:8" s="30" customFormat="1" ht="47.25" customHeight="1">
      <c r="A61" s="29" t="s">
        <v>69</v>
      </c>
      <c r="B61" s="12"/>
      <c r="C61" s="12"/>
      <c r="D61" s="12"/>
      <c r="E61" s="27">
        <v>244</v>
      </c>
      <c r="F61" s="27">
        <v>226</v>
      </c>
      <c r="G61" s="19" t="s">
        <v>70</v>
      </c>
      <c r="H61" s="45">
        <f>'шк.субв'!H61+'сад.субв'!H60+'шк.местн'!H61+'сад. местн'!H61+антитерр!H61+'пож. без.'!H61+лагерь!H61+компенс!H61</f>
        <v>0</v>
      </c>
    </row>
    <row r="62" spans="1:8" s="30" customFormat="1" ht="15" customHeight="1">
      <c r="A62" s="29" t="s">
        <v>71</v>
      </c>
      <c r="B62" s="12"/>
      <c r="C62" s="12"/>
      <c r="D62" s="12"/>
      <c r="E62" s="27">
        <v>244</v>
      </c>
      <c r="F62" s="27">
        <v>226</v>
      </c>
      <c r="G62" s="19" t="s">
        <v>72</v>
      </c>
      <c r="H62" s="45">
        <f>'шк.субв'!H62+'сад.субв'!H61+'шк.местн'!H62+'сад. местн'!H62+антитерр!H62+'пож. без.'!H62+лагерь!H62+компенс!H62</f>
        <v>0</v>
      </c>
    </row>
    <row r="63" spans="1:8" s="30" customFormat="1" ht="33.75" customHeight="1">
      <c r="A63" s="29" t="s">
        <v>73</v>
      </c>
      <c r="B63" s="12"/>
      <c r="C63" s="12"/>
      <c r="D63" s="12"/>
      <c r="E63" s="27">
        <v>244</v>
      </c>
      <c r="F63" s="27">
        <v>226</v>
      </c>
      <c r="G63" s="19" t="s">
        <v>74</v>
      </c>
      <c r="H63" s="45">
        <f>'шк.субв'!H63+'сад.субв'!H62+'шк.местн'!H63+'сад. местн'!H63+антитерр!H63+'пож. без.'!H63+лагерь!H63+компенс!H63</f>
        <v>0</v>
      </c>
    </row>
    <row r="64" spans="1:8" s="30" customFormat="1" ht="82.5" customHeight="1">
      <c r="A64" s="29" t="s">
        <v>75</v>
      </c>
      <c r="B64" s="12"/>
      <c r="C64" s="12"/>
      <c r="D64" s="12"/>
      <c r="E64" s="27">
        <v>224</v>
      </c>
      <c r="F64" s="27">
        <v>226</v>
      </c>
      <c r="G64" s="19" t="s">
        <v>76</v>
      </c>
      <c r="H64" s="45">
        <f>'шк.субв'!H64+'сад.субв'!H63+'шк.местн'!H64+'сад. местн'!H64+антитерр!H64+'пож. без.'!H64+лагерь!H64+компенс!H64</f>
        <v>0</v>
      </c>
    </row>
    <row r="65" spans="1:8" s="30" customFormat="1" ht="15" customHeight="1">
      <c r="A65" s="29" t="s">
        <v>77</v>
      </c>
      <c r="B65" s="12"/>
      <c r="C65" s="12"/>
      <c r="D65" s="12"/>
      <c r="E65" s="27">
        <v>244</v>
      </c>
      <c r="F65" s="27">
        <v>226</v>
      </c>
      <c r="G65" s="19" t="s">
        <v>78</v>
      </c>
      <c r="H65" s="45">
        <f>'шк.субв'!H65+'сад.субв'!H64+'шк.местн'!H65+'сад. местн'!H65+антитерр!H65+'пож. без.'!H65+лагерь!H65+компенс!H65</f>
        <v>0</v>
      </c>
    </row>
    <row r="66" spans="1:8" s="30" customFormat="1" ht="30.75" customHeight="1">
      <c r="A66" s="29" t="s">
        <v>79</v>
      </c>
      <c r="B66" s="12"/>
      <c r="C66" s="12"/>
      <c r="D66" s="12"/>
      <c r="E66" s="27">
        <v>244</v>
      </c>
      <c r="F66" s="27">
        <v>226</v>
      </c>
      <c r="G66" s="19" t="s">
        <v>80</v>
      </c>
      <c r="H66" s="45">
        <f>'шк.субв'!H66+'сад.субв'!H65+'шк.местн'!H66+'сад. местн'!H66+антитерр!H66+'пож. без.'!H66+лагерь!H66+компенс!H66</f>
        <v>0</v>
      </c>
    </row>
    <row r="67" spans="1:8" s="11" customFormat="1" ht="16.5" customHeight="1">
      <c r="A67" s="18" t="s">
        <v>81</v>
      </c>
      <c r="B67" s="12"/>
      <c r="C67" s="12"/>
      <c r="D67" s="12"/>
      <c r="E67" s="9"/>
      <c r="F67" s="9"/>
      <c r="G67" s="10"/>
      <c r="H67" s="45">
        <f>'шк.субв'!H67+'сад.субв'!H66+'шк.местн'!H67+'сад. местн'!H67+антитерр!H67+'пож. без.'!H67+лагерь!H67+компенс!H67</f>
        <v>0</v>
      </c>
    </row>
    <row r="68" spans="1:8" s="30" customFormat="1" ht="30.75" customHeight="1">
      <c r="A68" s="29" t="s">
        <v>82</v>
      </c>
      <c r="B68" s="12"/>
      <c r="C68" s="12"/>
      <c r="D68" s="12"/>
      <c r="E68" s="27">
        <v>730</v>
      </c>
      <c r="F68" s="27">
        <v>231</v>
      </c>
      <c r="G68" s="19" t="s">
        <v>83</v>
      </c>
      <c r="H68" s="45">
        <f>'шк.субв'!H68+'сад.субв'!H67+'шк.местн'!H68+'сад. местн'!H68+антитерр!H68+'пож. без.'!H68+лагерь!H68+компенс!H68</f>
        <v>0</v>
      </c>
    </row>
    <row r="69" spans="1:8" s="30" customFormat="1" ht="30.75" customHeight="1">
      <c r="A69" s="29" t="s">
        <v>84</v>
      </c>
      <c r="B69" s="12"/>
      <c r="C69" s="12"/>
      <c r="D69" s="12"/>
      <c r="E69" s="27">
        <v>730</v>
      </c>
      <c r="F69" s="27">
        <v>231</v>
      </c>
      <c r="G69" s="19" t="s">
        <v>85</v>
      </c>
      <c r="H69" s="45">
        <f>'шк.субв'!H69+'сад.субв'!H68+'шк.местн'!H69+'сад. местн'!H69+антитерр!H69+'пож. без.'!H69+лагерь!H69+компенс!H69</f>
        <v>0</v>
      </c>
    </row>
    <row r="70" spans="1:8" s="30" customFormat="1" ht="30.75" customHeight="1">
      <c r="A70" s="29" t="s">
        <v>86</v>
      </c>
      <c r="B70" s="12"/>
      <c r="C70" s="12"/>
      <c r="D70" s="12"/>
      <c r="E70" s="27">
        <v>730</v>
      </c>
      <c r="F70" s="27">
        <v>231</v>
      </c>
      <c r="G70" s="19" t="s">
        <v>87</v>
      </c>
      <c r="H70" s="45">
        <f>'шк.субв'!H70+'сад.субв'!H69+'шк.местн'!H70+'сад. местн'!H70+антитерр!H70+'пож. без.'!H70+лагерь!H70+компенс!H70</f>
        <v>0</v>
      </c>
    </row>
    <row r="71" spans="1:8" s="11" customFormat="1" ht="15" customHeight="1">
      <c r="A71" s="17" t="s">
        <v>88</v>
      </c>
      <c r="B71" s="12"/>
      <c r="C71" s="12"/>
      <c r="D71" s="12"/>
      <c r="E71" s="9"/>
      <c r="F71" s="9"/>
      <c r="G71" s="10"/>
      <c r="H71" s="45">
        <f>'шк.субв'!H71+'сад.субв'!H70+'шк.местн'!H71+'сад. местн'!H71+антитерр!H71+'пож. без.'!H71+лагерь!H71+компенс!H71</f>
        <v>95</v>
      </c>
    </row>
    <row r="72" spans="1:8" s="22" customFormat="1" ht="15" customHeight="1">
      <c r="A72" s="23" t="s">
        <v>89</v>
      </c>
      <c r="B72" s="12"/>
      <c r="C72" s="12"/>
      <c r="D72" s="12"/>
      <c r="E72" s="27">
        <v>320</v>
      </c>
      <c r="F72" s="27">
        <v>260</v>
      </c>
      <c r="G72" s="19" t="s">
        <v>90</v>
      </c>
      <c r="H72" s="45">
        <f>'шк.субв'!H72+'сад.субв'!H71+'шк.местн'!H72+'сад. местн'!H72+антитерр!H72+'пож. без.'!H72+лагерь!H72+компенс!H72</f>
        <v>0</v>
      </c>
    </row>
    <row r="73" spans="1:8" s="22" customFormat="1" ht="48" customHeight="1">
      <c r="A73" s="23" t="s">
        <v>91</v>
      </c>
      <c r="B73" s="12"/>
      <c r="C73" s="12"/>
      <c r="D73" s="12"/>
      <c r="E73" s="27">
        <v>313</v>
      </c>
      <c r="F73" s="27">
        <v>260</v>
      </c>
      <c r="G73" s="19" t="s">
        <v>92</v>
      </c>
      <c r="H73" s="45">
        <f>'шк.субв'!H73+'сад.субв'!H72+'шк.местн'!H73+'сад. местн'!H73+антитерр!H73+'пож. без.'!H73+лагерь!H73+компенс!H73</f>
        <v>0</v>
      </c>
    </row>
    <row r="74" spans="1:8" s="22" customFormat="1" ht="30.75" customHeight="1">
      <c r="A74" s="23" t="s">
        <v>93</v>
      </c>
      <c r="B74" s="12"/>
      <c r="C74" s="12"/>
      <c r="D74" s="12"/>
      <c r="E74" s="27">
        <v>313</v>
      </c>
      <c r="F74" s="27">
        <v>260</v>
      </c>
      <c r="G74" s="19" t="s">
        <v>94</v>
      </c>
      <c r="H74" s="45">
        <f>'шк.субв'!H74+'сад.субв'!H73+'шк.местн'!H74+'сад. местн'!H74+антитерр!H74+'пож. без.'!H74+лагерь!H74+компенс!H74</f>
        <v>95</v>
      </c>
    </row>
    <row r="75" spans="1:8" s="11" customFormat="1" ht="15" customHeight="1">
      <c r="A75" s="12" t="s">
        <v>10</v>
      </c>
      <c r="B75" s="12"/>
      <c r="C75" s="12"/>
      <c r="D75" s="12"/>
      <c r="E75" s="9"/>
      <c r="F75" s="9"/>
      <c r="G75" s="10"/>
      <c r="H75" s="45">
        <f>'шк.субв'!H75+'сад.субв'!H74+'шк.местн'!H75+'сад. местн'!H75+антитерр!H75+'пож. без.'!H75+лагерь!H75+компенс!H75</f>
        <v>58</v>
      </c>
    </row>
    <row r="76" spans="1:8" s="22" customFormat="1" ht="15" customHeight="1">
      <c r="A76" s="23" t="s">
        <v>95</v>
      </c>
      <c r="B76" s="12"/>
      <c r="C76" s="12"/>
      <c r="D76" s="12"/>
      <c r="E76" s="27">
        <v>244</v>
      </c>
      <c r="F76" s="27">
        <v>290</v>
      </c>
      <c r="G76" s="19" t="s">
        <v>96</v>
      </c>
      <c r="H76" s="45">
        <f>'шк.субв'!H76+'сад.субв'!H75+'шк.местн'!H76+'сад. местн'!H76+антитерр!H76+'пож. без.'!H76+лагерь!H76+компенс!H76</f>
        <v>0</v>
      </c>
    </row>
    <row r="77" spans="1:8" s="22" customFormat="1" ht="15" customHeight="1">
      <c r="A77" s="23" t="s">
        <v>97</v>
      </c>
      <c r="B77" s="12"/>
      <c r="C77" s="12"/>
      <c r="D77" s="12"/>
      <c r="E77" s="27">
        <v>831</v>
      </c>
      <c r="F77" s="27">
        <v>290</v>
      </c>
      <c r="G77" s="19" t="s">
        <v>98</v>
      </c>
      <c r="H77" s="45">
        <f>'шк.субв'!H77+'сад.субв'!H76+'шк.местн'!H77+'сад. местн'!H77+антитерр!H77+'пож. без.'!H77+лагерь!H77+компенс!H77</f>
        <v>20</v>
      </c>
    </row>
    <row r="78" spans="1:8" s="30" customFormat="1" ht="15" customHeight="1">
      <c r="A78" s="31" t="s">
        <v>18</v>
      </c>
      <c r="B78" s="12"/>
      <c r="C78" s="12"/>
      <c r="D78" s="12"/>
      <c r="E78" s="27">
        <v>851</v>
      </c>
      <c r="F78" s="27">
        <v>290</v>
      </c>
      <c r="G78" s="19" t="s">
        <v>96</v>
      </c>
      <c r="H78" s="45">
        <f>'шк.субв'!H78+'сад.субв'!H77+'шк.местн'!H78+'сад. местн'!H78+антитерр!H78+'пож. без.'!H78+лагерь!H78+компенс!H78</f>
        <v>20</v>
      </c>
    </row>
    <row r="79" spans="1:8" s="30" customFormat="1" ht="15" customHeight="1">
      <c r="A79" s="23" t="s">
        <v>122</v>
      </c>
      <c r="B79" s="12"/>
      <c r="C79" s="12"/>
      <c r="D79" s="12"/>
      <c r="E79" s="27">
        <v>852</v>
      </c>
      <c r="F79" s="27">
        <v>290</v>
      </c>
      <c r="G79" s="19" t="s">
        <v>96</v>
      </c>
      <c r="H79" s="45">
        <f>'шк.субв'!H79+'сад.субв'!H78+'шк.местн'!H79+'сад. местн'!H79+антитерр!H79+'пож. без.'!H79+лагерь!H79+компенс!H79</f>
        <v>0</v>
      </c>
    </row>
    <row r="80" spans="1:8" s="30" customFormat="1" ht="15" customHeight="1">
      <c r="A80" s="23" t="s">
        <v>122</v>
      </c>
      <c r="B80" s="12"/>
      <c r="C80" s="12"/>
      <c r="D80" s="12"/>
      <c r="E80" s="27">
        <v>853</v>
      </c>
      <c r="F80" s="27">
        <v>290</v>
      </c>
      <c r="G80" s="19" t="s">
        <v>96</v>
      </c>
      <c r="H80" s="45">
        <f>'шк.субв'!H80+'сад.субв'!H79+'шк.местн'!H80+'сад. местн'!H80+антитерр!H80+'пож. без.'!H80+лагерь!H80+компенс!H80</f>
        <v>18</v>
      </c>
    </row>
    <row r="81" spans="1:8" s="11" customFormat="1" ht="15" customHeight="1">
      <c r="A81" s="9" t="s">
        <v>11</v>
      </c>
      <c r="B81" s="12"/>
      <c r="C81" s="12"/>
      <c r="D81" s="12"/>
      <c r="E81" s="9"/>
      <c r="F81" s="9"/>
      <c r="G81" s="10"/>
      <c r="H81" s="45">
        <f>'шк.субв'!H81+'сад.субв'!H80+'шк.местн'!H81+'сад. местн'!H81+антитерр!H81+'пож. без.'!H81+лагерь!H81+компенс!H81</f>
        <v>0</v>
      </c>
    </row>
    <row r="82" spans="1:8" s="22" customFormat="1" ht="29.25" customHeight="1">
      <c r="A82" s="23" t="s">
        <v>99</v>
      </c>
      <c r="B82" s="12"/>
      <c r="C82" s="12"/>
      <c r="D82" s="12"/>
      <c r="E82" s="27">
        <v>244</v>
      </c>
      <c r="F82" s="27">
        <v>310</v>
      </c>
      <c r="G82" s="19" t="s">
        <v>100</v>
      </c>
      <c r="H82" s="45">
        <f>'шк.субв'!H82+'сад.субв'!H81+'шк.местн'!H82+'сад. местн'!H82+антитерр!H82+'пож. без.'!H82+лагерь!H82+компенс!H82</f>
        <v>0</v>
      </c>
    </row>
    <row r="83" spans="1:8" s="22" customFormat="1" ht="27.75" customHeight="1">
      <c r="A83" s="23" t="s">
        <v>101</v>
      </c>
      <c r="B83" s="12"/>
      <c r="C83" s="12"/>
      <c r="D83" s="12"/>
      <c r="E83" s="27">
        <v>244</v>
      </c>
      <c r="F83" s="27">
        <v>310</v>
      </c>
      <c r="G83" s="19" t="s">
        <v>102</v>
      </c>
      <c r="H83" s="45">
        <f>'шк.субв'!H83+'сад.субв'!H82+'шк.местн'!H83+'сад. местн'!H83+антитерр!H83+'пож. без.'!H83+лагерь!H83+компенс!H83</f>
        <v>0</v>
      </c>
    </row>
    <row r="84" spans="1:8" s="22" customFormat="1" ht="15" customHeight="1">
      <c r="A84" s="23" t="s">
        <v>103</v>
      </c>
      <c r="B84" s="12"/>
      <c r="C84" s="12"/>
      <c r="D84" s="12"/>
      <c r="E84" s="27">
        <v>244</v>
      </c>
      <c r="F84" s="27">
        <v>310</v>
      </c>
      <c r="G84" s="19" t="s">
        <v>104</v>
      </c>
      <c r="H84" s="45">
        <f>'шк.субв'!H84+'сад.субв'!H83+'шк.местн'!H84+'сад. местн'!H84+антитерр!H84+'пож. без.'!H84+лагерь!H84+компенс!H84</f>
        <v>0</v>
      </c>
    </row>
    <row r="85" spans="1:8" s="22" customFormat="1" ht="15" customHeight="1">
      <c r="A85" s="23" t="s">
        <v>105</v>
      </c>
      <c r="B85" s="12"/>
      <c r="C85" s="12"/>
      <c r="D85" s="12"/>
      <c r="E85" s="27">
        <v>244</v>
      </c>
      <c r="F85" s="27">
        <v>310</v>
      </c>
      <c r="G85" s="19" t="s">
        <v>106</v>
      </c>
      <c r="H85" s="45">
        <f>'шк.субв'!H85+'сад.субв'!H84+'шк.местн'!H85+'сад. местн'!H85+антитерр!H85+'пож. без.'!H85+лагерь!H85+компенс!H85</f>
        <v>0</v>
      </c>
    </row>
    <row r="86" spans="1:8" s="22" customFormat="1" ht="15" customHeight="1">
      <c r="A86" s="23" t="s">
        <v>107</v>
      </c>
      <c r="B86" s="12"/>
      <c r="C86" s="12"/>
      <c r="D86" s="12"/>
      <c r="E86" s="27">
        <v>244</v>
      </c>
      <c r="F86" s="27">
        <v>310</v>
      </c>
      <c r="G86" s="19" t="s">
        <v>108</v>
      </c>
      <c r="H86" s="45">
        <f>'шк.субв'!H86+'сад.субв'!H85+'шк.местн'!H86+'сад. местн'!H86+антитерр!H86+'пож. без.'!H86+лагерь!H86+компенс!H86</f>
        <v>0</v>
      </c>
    </row>
    <row r="87" spans="1:8" s="22" customFormat="1" ht="15" customHeight="1">
      <c r="A87" s="23" t="s">
        <v>109</v>
      </c>
      <c r="B87" s="12"/>
      <c r="C87" s="12"/>
      <c r="D87" s="12"/>
      <c r="E87" s="27">
        <v>244</v>
      </c>
      <c r="F87" s="27">
        <v>310</v>
      </c>
      <c r="G87" s="19" t="s">
        <v>110</v>
      </c>
      <c r="H87" s="45">
        <f>'шк.субв'!H87+'сад.субв'!H86+'шк.местн'!H87+'сад. местн'!H87+антитерр!H87+'пож. без.'!H87+лагерь!H87+компенс!H87</f>
        <v>0</v>
      </c>
    </row>
    <row r="88" spans="1:8" s="11" customFormat="1" ht="15" customHeight="1">
      <c r="A88" s="9" t="s">
        <v>12</v>
      </c>
      <c r="B88" s="12"/>
      <c r="C88" s="12"/>
      <c r="D88" s="12"/>
      <c r="E88" s="9"/>
      <c r="F88" s="9"/>
      <c r="G88" s="10"/>
      <c r="H88" s="45">
        <f>'шк.субв'!H88+'сад.субв'!H87+'шк.местн'!H88+'сад. местн'!H88+антитерр!H88+'пож. без.'!H88+лагерь!H88+компенс!H88</f>
        <v>495</v>
      </c>
    </row>
    <row r="89" spans="1:8" s="11" customFormat="1" ht="15" customHeight="1">
      <c r="A89" s="36" t="s">
        <v>111</v>
      </c>
      <c r="B89" s="38"/>
      <c r="C89" s="38"/>
      <c r="D89" s="12"/>
      <c r="E89" s="37">
        <v>244</v>
      </c>
      <c r="F89" s="37">
        <v>340</v>
      </c>
      <c r="G89" s="19" t="s">
        <v>112</v>
      </c>
      <c r="H89" s="45">
        <f>'шк.субв'!H89+'сад.субв'!H88+'шк.местн'!H89+'сад. местн'!H89+антитерр!H89+'пож. без.'!H89+лагерь!H89+компенс!H89</f>
        <v>60</v>
      </c>
    </row>
    <row r="90" spans="1:8" s="22" customFormat="1" ht="33" customHeight="1">
      <c r="A90" s="23" t="s">
        <v>113</v>
      </c>
      <c r="B90" s="12"/>
      <c r="C90" s="12"/>
      <c r="D90" s="12"/>
      <c r="E90" s="27">
        <v>244</v>
      </c>
      <c r="F90" s="37">
        <v>340</v>
      </c>
      <c r="G90" s="19" t="s">
        <v>114</v>
      </c>
      <c r="H90" s="45">
        <f>'шк.субв'!H90+'сад.субв'!H89+'шк.местн'!H90+'сад. местн'!H90+антитерр!H90+'пож. без.'!H90+лагерь!H90+компенс!H90</f>
        <v>0</v>
      </c>
    </row>
    <row r="91" spans="1:8" s="22" customFormat="1" ht="15" customHeight="1">
      <c r="A91" s="23" t="s">
        <v>115</v>
      </c>
      <c r="B91" s="12"/>
      <c r="C91" s="12"/>
      <c r="D91" s="12"/>
      <c r="E91" s="27">
        <v>244</v>
      </c>
      <c r="F91" s="37">
        <v>340</v>
      </c>
      <c r="G91" s="19" t="s">
        <v>116</v>
      </c>
      <c r="H91" s="45">
        <f>'шк.субв'!H91+'сад.субв'!H90+'шк.местн'!H91+'сад. местн'!H91+антитерр!H91+'пож. без.'!H91+лагерь!H91+компенс!H91</f>
        <v>435</v>
      </c>
    </row>
    <row r="92" spans="1:8" s="22" customFormat="1" ht="15" customHeight="1">
      <c r="A92" s="23" t="s">
        <v>154</v>
      </c>
      <c r="B92" s="12"/>
      <c r="C92" s="12"/>
      <c r="D92" s="12"/>
      <c r="E92" s="27">
        <v>244</v>
      </c>
      <c r="F92" s="37">
        <v>340</v>
      </c>
      <c r="G92" s="19" t="s">
        <v>116</v>
      </c>
      <c r="H92" s="45">
        <f>'шк.субв'!H92+'сад.субв'!H91+'шк.местн'!H92+'сад. местн'!H92+антитерр!H92+'пож. без.'!H92+лагерь!H92+компенс!H92</f>
        <v>0</v>
      </c>
    </row>
    <row r="93" spans="1:8" s="22" customFormat="1" ht="15" customHeight="1">
      <c r="A93" s="23" t="s">
        <v>155</v>
      </c>
      <c r="B93" s="12"/>
      <c r="C93" s="12"/>
      <c r="D93" s="12"/>
      <c r="E93" s="27">
        <v>244</v>
      </c>
      <c r="F93" s="37">
        <v>340</v>
      </c>
      <c r="G93" s="19" t="s">
        <v>138</v>
      </c>
      <c r="H93" s="45">
        <f>'шк.субв'!H93+'сад.субв'!H92+'шк.местн'!H93+'сад. местн'!H93+антитерр!H93+'пож. без.'!H93+лагерь!H93+компенс!H93</f>
        <v>0</v>
      </c>
    </row>
    <row r="94" spans="1:8" s="22" customFormat="1" ht="15" customHeight="1">
      <c r="A94" s="23" t="s">
        <v>117</v>
      </c>
      <c r="B94" s="12"/>
      <c r="C94" s="12"/>
      <c r="D94" s="12"/>
      <c r="E94" s="27">
        <v>244</v>
      </c>
      <c r="F94" s="37">
        <v>340</v>
      </c>
      <c r="G94" s="19" t="s">
        <v>118</v>
      </c>
      <c r="H94" s="45">
        <f>'шк.субв'!H94+'сад.субв'!H93+'шк.местн'!H94+'сад. местн'!H94+антитерр!H94+'пож. без.'!H94+лагерь!H94+компенс!H94</f>
        <v>0</v>
      </c>
    </row>
    <row r="95" spans="1:8" s="22" customFormat="1" ht="15" customHeight="1">
      <c r="A95" s="23" t="s">
        <v>119</v>
      </c>
      <c r="B95" s="12"/>
      <c r="C95" s="12"/>
      <c r="D95" s="12"/>
      <c r="E95" s="27">
        <v>244</v>
      </c>
      <c r="F95" s="37">
        <v>340</v>
      </c>
      <c r="G95" s="19" t="s">
        <v>120</v>
      </c>
      <c r="H95" s="45">
        <f>'шк.субв'!H95+'сад.субв'!H94+'шк.местн'!H95+'сад. местн'!H95+антитерр!H95+'пож. без.'!H95+лагерь!H95+компенс!H95</f>
        <v>0</v>
      </c>
    </row>
    <row r="96" spans="1:8" s="8" customFormat="1" ht="15" customHeight="1">
      <c r="A96" s="6" t="s">
        <v>13</v>
      </c>
      <c r="B96" s="6"/>
      <c r="C96" s="6"/>
      <c r="D96" s="6"/>
      <c r="E96" s="6"/>
      <c r="F96" s="6"/>
      <c r="G96" s="7"/>
      <c r="H96" s="51">
        <f>H21+H22+H23+H24+H25+H26+H27+H31+H32+H35+H38+H45+H48+H55+H67+H71+H75+H81+H88</f>
        <v>9664.5</v>
      </c>
    </row>
    <row r="97" ht="15" customHeight="1"/>
    <row r="98" spans="1:4" ht="12.75">
      <c r="A98" t="s">
        <v>129</v>
      </c>
      <c r="B98" t="s">
        <v>130</v>
      </c>
      <c r="D98" t="s">
        <v>159</v>
      </c>
    </row>
    <row r="99" spans="2:4" ht="12.75">
      <c r="B99" t="s">
        <v>131</v>
      </c>
      <c r="D99" t="s">
        <v>132</v>
      </c>
    </row>
  </sheetData>
  <sheetProtection/>
  <mergeCells count="13">
    <mergeCell ref="B9:H9"/>
    <mergeCell ref="B10:H10"/>
    <mergeCell ref="A13:H13"/>
    <mergeCell ref="A14:H14"/>
    <mergeCell ref="A17:A18"/>
    <mergeCell ref="B17:G17"/>
    <mergeCell ref="H17:H18"/>
    <mergeCell ref="A2:G2"/>
    <mergeCell ref="A3:G3"/>
    <mergeCell ref="B5:H5"/>
    <mergeCell ref="B6:H6"/>
    <mergeCell ref="B7:H7"/>
    <mergeCell ref="B8:H8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99"/>
  <sheetViews>
    <sheetView zoomScalePageLayoutView="0" workbookViewId="0" topLeftCell="A68">
      <selection activeCell="B91" sqref="B91:D91"/>
    </sheetView>
  </sheetViews>
  <sheetFormatPr defaultColWidth="9.00390625" defaultRowHeight="12.75"/>
  <cols>
    <col min="1" max="1" width="35.00390625" style="0" customWidth="1"/>
    <col min="2" max="2" width="5.75390625" style="0" customWidth="1"/>
    <col min="3" max="3" width="5.375" style="0" customWidth="1"/>
    <col min="4" max="4" width="12.125" style="0" customWidth="1"/>
    <col min="5" max="5" width="5.125" style="0" customWidth="1"/>
    <col min="6" max="6" width="6.625" style="0" customWidth="1"/>
    <col min="7" max="7" width="16.125" style="0" customWidth="1"/>
    <col min="8" max="8" width="8.25390625" style="0" customWidth="1"/>
  </cols>
  <sheetData>
    <row r="1" ht="12.75" hidden="1"/>
    <row r="2" spans="1:7" ht="15.75" hidden="1">
      <c r="A2" s="52"/>
      <c r="B2" s="52"/>
      <c r="C2" s="52"/>
      <c r="D2" s="52"/>
      <c r="E2" s="52"/>
      <c r="F2" s="52"/>
      <c r="G2" s="52"/>
    </row>
    <row r="3" spans="1:7" ht="15.75" hidden="1">
      <c r="A3" s="52"/>
      <c r="B3" s="52"/>
      <c r="C3" s="52"/>
      <c r="D3" s="52"/>
      <c r="E3" s="52"/>
      <c r="F3" s="52"/>
      <c r="G3" s="52"/>
    </row>
    <row r="4" spans="1:7" ht="15.75">
      <c r="A4" s="20"/>
      <c r="B4" s="20"/>
      <c r="C4" s="20"/>
      <c r="D4" s="20"/>
      <c r="E4" s="20"/>
      <c r="F4" s="20"/>
      <c r="G4" s="20"/>
    </row>
    <row r="5" spans="1:8" ht="15.75" customHeight="1">
      <c r="A5" s="20"/>
      <c r="B5" s="53" t="s">
        <v>14</v>
      </c>
      <c r="C5" s="54"/>
      <c r="D5" s="54"/>
      <c r="E5" s="54"/>
      <c r="F5" s="54"/>
      <c r="G5" s="54"/>
      <c r="H5" s="54"/>
    </row>
    <row r="6" spans="1:8" ht="15.75" customHeight="1">
      <c r="A6" s="20"/>
      <c r="B6" s="53" t="s">
        <v>144</v>
      </c>
      <c r="C6" s="54"/>
      <c r="D6" s="54"/>
      <c r="E6" s="54"/>
      <c r="F6" s="54"/>
      <c r="G6" s="54"/>
      <c r="H6" s="54"/>
    </row>
    <row r="7" spans="1:8" ht="15.75" customHeight="1">
      <c r="A7" s="20"/>
      <c r="B7" s="55" t="s">
        <v>126</v>
      </c>
      <c r="C7" s="56"/>
      <c r="D7" s="56"/>
      <c r="E7" s="56"/>
      <c r="F7" s="56"/>
      <c r="G7" s="56"/>
      <c r="H7" s="56"/>
    </row>
    <row r="8" spans="1:8" ht="15.75" customHeight="1">
      <c r="A8" s="20"/>
      <c r="B8" s="53" t="s">
        <v>127</v>
      </c>
      <c r="C8" s="54"/>
      <c r="D8" s="54"/>
      <c r="E8" s="54"/>
      <c r="F8" s="54"/>
      <c r="G8" s="54"/>
      <c r="H8" s="54"/>
    </row>
    <row r="9" spans="1:8" ht="15.75" customHeight="1">
      <c r="A9" s="20"/>
      <c r="B9" s="55" t="s">
        <v>128</v>
      </c>
      <c r="C9" s="56"/>
      <c r="D9" s="56"/>
      <c r="E9" s="56"/>
      <c r="F9" s="56"/>
      <c r="G9" s="56"/>
      <c r="H9" s="56"/>
    </row>
    <row r="10" spans="1:8" ht="15.75" customHeight="1">
      <c r="A10" s="20"/>
      <c r="B10" s="53" t="s">
        <v>160</v>
      </c>
      <c r="C10" s="54"/>
      <c r="D10" s="54"/>
      <c r="E10" s="54"/>
      <c r="F10" s="54"/>
      <c r="G10" s="54"/>
      <c r="H10" s="54"/>
    </row>
    <row r="12" spans="2:6" ht="18" customHeight="1">
      <c r="B12" s="42" t="s">
        <v>161</v>
      </c>
      <c r="C12" s="42"/>
      <c r="D12" s="42"/>
      <c r="E12" s="42"/>
      <c r="F12" s="39"/>
    </row>
    <row r="13" spans="1:8" ht="13.5" customHeight="1">
      <c r="A13" s="65" t="s">
        <v>146</v>
      </c>
      <c r="B13" s="65"/>
      <c r="C13" s="65"/>
      <c r="D13" s="65"/>
      <c r="E13" s="65"/>
      <c r="F13" s="65"/>
      <c r="G13" s="65"/>
      <c r="H13" s="65"/>
    </row>
    <row r="14" spans="1:8" ht="12.75">
      <c r="A14" s="57" t="s">
        <v>170</v>
      </c>
      <c r="B14" s="57"/>
      <c r="C14" s="57"/>
      <c r="D14" s="57"/>
      <c r="E14" s="57"/>
      <c r="F14" s="57"/>
      <c r="G14" s="57"/>
      <c r="H14" s="57"/>
    </row>
    <row r="15" ht="10.5" customHeight="1" hidden="1">
      <c r="G15" s="32"/>
    </row>
    <row r="16" ht="12.75" hidden="1"/>
    <row r="17" spans="1:8" s="1" customFormat="1" ht="23.25" customHeight="1">
      <c r="A17" s="60" t="s">
        <v>0</v>
      </c>
      <c r="B17" s="62" t="s">
        <v>124</v>
      </c>
      <c r="C17" s="63"/>
      <c r="D17" s="63"/>
      <c r="E17" s="63"/>
      <c r="F17" s="63"/>
      <c r="G17" s="64"/>
      <c r="H17" s="58" t="s">
        <v>15</v>
      </c>
    </row>
    <row r="18" spans="1:8" ht="63.75">
      <c r="A18" s="61"/>
      <c r="B18" s="34" t="s">
        <v>141</v>
      </c>
      <c r="C18" s="33" t="s">
        <v>142</v>
      </c>
      <c r="D18" s="33" t="s">
        <v>143</v>
      </c>
      <c r="E18" s="2" t="s">
        <v>16</v>
      </c>
      <c r="F18" s="2" t="s">
        <v>147</v>
      </c>
      <c r="G18" s="2" t="s">
        <v>17</v>
      </c>
      <c r="H18" s="59"/>
    </row>
    <row r="19" spans="1:8" s="5" customFormat="1" ht="12.75" customHeight="1">
      <c r="A19" s="3">
        <v>1</v>
      </c>
      <c r="B19" s="3"/>
      <c r="C19" s="3"/>
      <c r="D19" s="3"/>
      <c r="E19" s="4"/>
      <c r="F19" s="4"/>
      <c r="G19" s="4">
        <v>6</v>
      </c>
      <c r="H19" s="4">
        <v>7</v>
      </c>
    </row>
    <row r="20" spans="1:8" s="5" customFormat="1" ht="12.75" customHeight="1">
      <c r="A20" s="43" t="s">
        <v>123</v>
      </c>
      <c r="B20" s="43"/>
      <c r="C20" s="43"/>
      <c r="D20" s="43"/>
      <c r="E20" s="44"/>
      <c r="F20" s="44"/>
      <c r="G20" s="44"/>
      <c r="H20" s="44">
        <v>64</v>
      </c>
    </row>
    <row r="21" spans="1:8" s="11" customFormat="1" ht="15" customHeight="1">
      <c r="A21" s="6" t="s">
        <v>1</v>
      </c>
      <c r="B21" s="35"/>
      <c r="C21" s="35"/>
      <c r="D21" s="35"/>
      <c r="E21" s="13">
        <v>111</v>
      </c>
      <c r="F21" s="13"/>
      <c r="G21" s="14" t="s">
        <v>135</v>
      </c>
      <c r="H21" s="45"/>
    </row>
    <row r="22" spans="1:8" s="11" customFormat="1" ht="15" customHeight="1">
      <c r="A22" s="13" t="s">
        <v>3</v>
      </c>
      <c r="B22" s="35"/>
      <c r="C22" s="35"/>
      <c r="D22" s="35"/>
      <c r="E22" s="13">
        <v>119</v>
      </c>
      <c r="F22" s="13"/>
      <c r="G22" s="14" t="s">
        <v>136</v>
      </c>
      <c r="H22" s="45"/>
    </row>
    <row r="23" spans="1:8" s="11" customFormat="1" ht="15" customHeight="1">
      <c r="A23" s="40" t="s">
        <v>148</v>
      </c>
      <c r="B23" s="35"/>
      <c r="C23" s="35"/>
      <c r="D23" s="35"/>
      <c r="E23" s="13">
        <v>244</v>
      </c>
      <c r="F23" s="13"/>
      <c r="G23" s="14" t="s">
        <v>150</v>
      </c>
      <c r="H23" s="45"/>
    </row>
    <row r="24" spans="1:8" s="11" customFormat="1" ht="15" customHeight="1">
      <c r="A24" s="40" t="s">
        <v>148</v>
      </c>
      <c r="B24" s="35"/>
      <c r="C24" s="35"/>
      <c r="D24" s="35"/>
      <c r="E24" s="13">
        <v>244</v>
      </c>
      <c r="F24" s="13"/>
      <c r="G24" s="14" t="s">
        <v>151</v>
      </c>
      <c r="H24" s="45"/>
    </row>
    <row r="25" spans="1:8" s="11" customFormat="1" ht="15" customHeight="1">
      <c r="A25" s="41" t="s">
        <v>149</v>
      </c>
      <c r="B25" s="35"/>
      <c r="C25" s="35"/>
      <c r="D25" s="35"/>
      <c r="E25" s="13">
        <v>242</v>
      </c>
      <c r="F25" s="13"/>
      <c r="G25" s="14" t="s">
        <v>145</v>
      </c>
      <c r="H25" s="46"/>
    </row>
    <row r="26" spans="1:8" s="11" customFormat="1" ht="15" customHeight="1">
      <c r="A26" s="6" t="s">
        <v>1</v>
      </c>
      <c r="B26" s="35"/>
      <c r="C26" s="35"/>
      <c r="D26" s="35"/>
      <c r="E26" s="13">
        <v>111</v>
      </c>
      <c r="F26" s="13">
        <v>211</v>
      </c>
      <c r="G26" s="14" t="s">
        <v>152</v>
      </c>
      <c r="H26" s="46"/>
    </row>
    <row r="27" spans="1:8" s="11" customFormat="1" ht="15" customHeight="1">
      <c r="A27" s="6" t="s">
        <v>2</v>
      </c>
      <c r="B27" s="35"/>
      <c r="C27" s="35"/>
      <c r="D27" s="35"/>
      <c r="E27" s="13">
        <v>112</v>
      </c>
      <c r="F27" s="13">
        <v>212</v>
      </c>
      <c r="G27" s="14" t="s">
        <v>121</v>
      </c>
      <c r="H27" s="46">
        <f>SUM(H28:H30)</f>
        <v>0</v>
      </c>
    </row>
    <row r="28" spans="1:8" s="11" customFormat="1" ht="15" customHeight="1">
      <c r="A28" s="21" t="s">
        <v>19</v>
      </c>
      <c r="B28" s="35"/>
      <c r="C28" s="35"/>
      <c r="D28" s="35"/>
      <c r="E28" s="13">
        <v>112</v>
      </c>
      <c r="F28" s="13">
        <v>212</v>
      </c>
      <c r="G28" s="14" t="s">
        <v>20</v>
      </c>
      <c r="H28" s="46"/>
    </row>
    <row r="29" spans="1:8" s="11" customFormat="1" ht="15" customHeight="1">
      <c r="A29" s="21" t="s">
        <v>21</v>
      </c>
      <c r="B29" s="35"/>
      <c r="C29" s="35"/>
      <c r="D29" s="35"/>
      <c r="E29" s="13">
        <v>112</v>
      </c>
      <c r="F29" s="13">
        <v>212</v>
      </c>
      <c r="G29" s="14" t="s">
        <v>22</v>
      </c>
      <c r="H29" s="46"/>
    </row>
    <row r="30" spans="1:8" s="11" customFormat="1" ht="15" customHeight="1">
      <c r="A30" s="21" t="s">
        <v>23</v>
      </c>
      <c r="B30" s="35"/>
      <c r="C30" s="35"/>
      <c r="D30" s="35"/>
      <c r="E30" s="13">
        <v>112</v>
      </c>
      <c r="F30" s="13">
        <v>212</v>
      </c>
      <c r="G30" s="14" t="s">
        <v>24</v>
      </c>
      <c r="H30" s="46"/>
    </row>
    <row r="31" spans="1:8" s="11" customFormat="1" ht="15" customHeight="1">
      <c r="A31" s="13" t="s">
        <v>3</v>
      </c>
      <c r="B31" s="35"/>
      <c r="C31" s="35"/>
      <c r="D31" s="35"/>
      <c r="E31" s="13">
        <v>119</v>
      </c>
      <c r="F31" s="13">
        <v>213</v>
      </c>
      <c r="G31" s="14" t="s">
        <v>153</v>
      </c>
      <c r="H31" s="46"/>
    </row>
    <row r="32" spans="1:8" s="11" customFormat="1" ht="15" customHeight="1">
      <c r="A32" s="9" t="s">
        <v>4</v>
      </c>
      <c r="B32" s="12"/>
      <c r="C32" s="12"/>
      <c r="D32" s="12"/>
      <c r="E32" s="15"/>
      <c r="F32" s="15"/>
      <c r="G32" s="16"/>
      <c r="H32" s="46">
        <f>H34+H33</f>
        <v>0</v>
      </c>
    </row>
    <row r="33" spans="1:8" s="22" customFormat="1" ht="15" customHeight="1">
      <c r="A33" s="23" t="s">
        <v>25</v>
      </c>
      <c r="B33" s="12"/>
      <c r="C33" s="12"/>
      <c r="D33" s="12"/>
      <c r="E33" s="24">
        <v>242</v>
      </c>
      <c r="F33" s="24">
        <v>221</v>
      </c>
      <c r="G33" s="25" t="s">
        <v>26</v>
      </c>
      <c r="H33" s="47"/>
    </row>
    <row r="34" spans="1:8" s="22" customFormat="1" ht="15" customHeight="1">
      <c r="A34" s="23" t="s">
        <v>27</v>
      </c>
      <c r="B34" s="12"/>
      <c r="C34" s="12"/>
      <c r="D34" s="12"/>
      <c r="E34" s="24">
        <v>242</v>
      </c>
      <c r="F34" s="24">
        <v>221</v>
      </c>
      <c r="G34" s="25" t="s">
        <v>28</v>
      </c>
      <c r="H34" s="47"/>
    </row>
    <row r="35" spans="1:8" s="11" customFormat="1" ht="15" customHeight="1">
      <c r="A35" s="9" t="s">
        <v>5</v>
      </c>
      <c r="B35" s="12"/>
      <c r="C35" s="12"/>
      <c r="D35" s="12"/>
      <c r="E35" s="15"/>
      <c r="F35" s="15"/>
      <c r="G35" s="16"/>
      <c r="H35" s="46">
        <f>SUM(H36:H37)</f>
        <v>0</v>
      </c>
    </row>
    <row r="36" spans="1:8" s="22" customFormat="1" ht="15" customHeight="1">
      <c r="A36" s="23" t="s">
        <v>29</v>
      </c>
      <c r="B36" s="12"/>
      <c r="C36" s="12"/>
      <c r="D36" s="12"/>
      <c r="E36" s="24">
        <v>244</v>
      </c>
      <c r="F36" s="24">
        <v>222</v>
      </c>
      <c r="G36" s="25" t="s">
        <v>30</v>
      </c>
      <c r="H36" s="47"/>
    </row>
    <row r="37" spans="1:8" s="22" customFormat="1" ht="15" customHeight="1">
      <c r="A37" s="23" t="s">
        <v>31</v>
      </c>
      <c r="B37" s="12"/>
      <c r="C37" s="12"/>
      <c r="D37" s="12"/>
      <c r="E37" s="24">
        <v>244</v>
      </c>
      <c r="F37" s="24">
        <v>222</v>
      </c>
      <c r="G37" s="25" t="s">
        <v>32</v>
      </c>
      <c r="H37" s="47"/>
    </row>
    <row r="38" spans="1:8" s="11" customFormat="1" ht="15" customHeight="1">
      <c r="A38" s="9" t="s">
        <v>6</v>
      </c>
      <c r="B38" s="12"/>
      <c r="C38" s="12"/>
      <c r="D38" s="12"/>
      <c r="E38" s="15"/>
      <c r="F38" s="15"/>
      <c r="G38" s="16"/>
      <c r="H38" s="46">
        <f>SUM(H39:H44)</f>
        <v>0</v>
      </c>
    </row>
    <row r="39" spans="1:8" s="22" customFormat="1" ht="15" customHeight="1">
      <c r="A39" s="23" t="s">
        <v>33</v>
      </c>
      <c r="B39" s="12"/>
      <c r="C39" s="12"/>
      <c r="D39" s="12"/>
      <c r="E39" s="24">
        <v>244</v>
      </c>
      <c r="F39" s="24">
        <v>223</v>
      </c>
      <c r="G39" s="26" t="s">
        <v>34</v>
      </c>
      <c r="H39" s="47"/>
    </row>
    <row r="40" spans="1:8" s="22" customFormat="1" ht="15" customHeight="1">
      <c r="A40" s="23" t="s">
        <v>35</v>
      </c>
      <c r="B40" s="12"/>
      <c r="C40" s="12"/>
      <c r="D40" s="12"/>
      <c r="E40" s="24">
        <v>244</v>
      </c>
      <c r="F40" s="24">
        <v>223</v>
      </c>
      <c r="G40" s="26" t="s">
        <v>36</v>
      </c>
      <c r="H40" s="47"/>
    </row>
    <row r="41" spans="1:8" s="22" customFormat="1" ht="15" customHeight="1">
      <c r="A41" s="23" t="s">
        <v>37</v>
      </c>
      <c r="B41" s="12"/>
      <c r="C41" s="12"/>
      <c r="D41" s="12"/>
      <c r="E41" s="27">
        <v>244</v>
      </c>
      <c r="F41" s="24">
        <v>223</v>
      </c>
      <c r="G41" s="28" t="s">
        <v>38</v>
      </c>
      <c r="H41" s="48"/>
    </row>
    <row r="42" spans="1:8" s="22" customFormat="1" ht="15" customHeight="1">
      <c r="A42" s="23" t="s">
        <v>39</v>
      </c>
      <c r="B42" s="12"/>
      <c r="C42" s="12"/>
      <c r="D42" s="12"/>
      <c r="E42" s="27">
        <v>244</v>
      </c>
      <c r="F42" s="24">
        <v>223</v>
      </c>
      <c r="G42" s="28" t="s">
        <v>40</v>
      </c>
      <c r="H42" s="48"/>
    </row>
    <row r="43" spans="1:8" s="22" customFormat="1" ht="15" customHeight="1">
      <c r="A43" s="23" t="s">
        <v>41</v>
      </c>
      <c r="B43" s="12"/>
      <c r="C43" s="12"/>
      <c r="D43" s="12"/>
      <c r="E43" s="27">
        <v>244</v>
      </c>
      <c r="F43" s="24">
        <v>223</v>
      </c>
      <c r="G43" s="28" t="s">
        <v>42</v>
      </c>
      <c r="H43" s="48"/>
    </row>
    <row r="44" spans="1:8" s="22" customFormat="1" ht="15" customHeight="1">
      <c r="A44" s="23" t="s">
        <v>43</v>
      </c>
      <c r="B44" s="12"/>
      <c r="C44" s="12"/>
      <c r="D44" s="12"/>
      <c r="E44" s="27">
        <v>244</v>
      </c>
      <c r="F44" s="24">
        <v>223</v>
      </c>
      <c r="G44" s="28" t="s">
        <v>44</v>
      </c>
      <c r="H44" s="48"/>
    </row>
    <row r="45" spans="1:8" s="11" customFormat="1" ht="15" customHeight="1">
      <c r="A45" s="9" t="s">
        <v>7</v>
      </c>
      <c r="B45" s="12"/>
      <c r="C45" s="12"/>
      <c r="D45" s="12"/>
      <c r="E45" s="9"/>
      <c r="F45" s="9"/>
      <c r="G45" s="10"/>
      <c r="H45" s="49">
        <f>H47+H46</f>
        <v>0</v>
      </c>
    </row>
    <row r="46" spans="1:8" s="22" customFormat="1" ht="15" customHeight="1">
      <c r="A46" s="23" t="s">
        <v>45</v>
      </c>
      <c r="B46" s="12"/>
      <c r="C46" s="12"/>
      <c r="D46" s="12"/>
      <c r="E46" s="27">
        <v>244</v>
      </c>
      <c r="F46" s="27">
        <v>224</v>
      </c>
      <c r="G46" s="19" t="s">
        <v>46</v>
      </c>
      <c r="H46" s="48"/>
    </row>
    <row r="47" spans="1:8" s="22" customFormat="1" ht="15" customHeight="1">
      <c r="A47" s="23" t="s">
        <v>47</v>
      </c>
      <c r="B47" s="12"/>
      <c r="C47" s="12"/>
      <c r="D47" s="12"/>
      <c r="E47" s="27">
        <v>244</v>
      </c>
      <c r="F47" s="27">
        <v>224</v>
      </c>
      <c r="G47" s="19" t="s">
        <v>48</v>
      </c>
      <c r="H47" s="48"/>
    </row>
    <row r="48" spans="1:8" s="11" customFormat="1" ht="15" customHeight="1">
      <c r="A48" s="9" t="s">
        <v>8</v>
      </c>
      <c r="B48" s="12"/>
      <c r="C48" s="12"/>
      <c r="D48" s="12"/>
      <c r="E48" s="9"/>
      <c r="F48" s="9"/>
      <c r="G48" s="10"/>
      <c r="H48" s="49">
        <f>SUM(H49:H54)</f>
        <v>0</v>
      </c>
    </row>
    <row r="49" spans="1:8" s="22" customFormat="1" ht="32.25" customHeight="1">
      <c r="A49" s="29" t="s">
        <v>49</v>
      </c>
      <c r="B49" s="12"/>
      <c r="C49" s="12"/>
      <c r="D49" s="12"/>
      <c r="E49" s="27">
        <v>244</v>
      </c>
      <c r="F49" s="27">
        <v>225</v>
      </c>
      <c r="G49" s="28" t="s">
        <v>50</v>
      </c>
      <c r="H49" s="48"/>
    </row>
    <row r="50" spans="1:8" s="22" customFormat="1" ht="61.5" customHeight="1">
      <c r="A50" s="29" t="s">
        <v>51</v>
      </c>
      <c r="B50" s="12"/>
      <c r="C50" s="12"/>
      <c r="D50" s="12"/>
      <c r="E50" s="27">
        <v>244</v>
      </c>
      <c r="F50" s="27">
        <v>225</v>
      </c>
      <c r="G50" s="28" t="s">
        <v>52</v>
      </c>
      <c r="H50" s="48"/>
    </row>
    <row r="51" spans="1:8" s="22" customFormat="1" ht="15" customHeight="1">
      <c r="A51" s="29" t="s">
        <v>53</v>
      </c>
      <c r="B51" s="12"/>
      <c r="C51" s="12"/>
      <c r="D51" s="12"/>
      <c r="E51" s="27">
        <v>244</v>
      </c>
      <c r="F51" s="27">
        <v>225</v>
      </c>
      <c r="G51" s="28" t="s">
        <v>54</v>
      </c>
      <c r="H51" s="48"/>
    </row>
    <row r="52" spans="1:8" s="22" customFormat="1" ht="33" customHeight="1">
      <c r="A52" s="29" t="s">
        <v>55</v>
      </c>
      <c r="B52" s="12"/>
      <c r="C52" s="12"/>
      <c r="D52" s="12"/>
      <c r="E52" s="27">
        <v>243</v>
      </c>
      <c r="F52" s="27">
        <v>225</v>
      </c>
      <c r="G52" s="28" t="s">
        <v>56</v>
      </c>
      <c r="H52" s="48"/>
    </row>
    <row r="53" spans="1:8" s="22" customFormat="1" ht="34.5" customHeight="1">
      <c r="A53" s="29" t="s">
        <v>57</v>
      </c>
      <c r="B53" s="12"/>
      <c r="C53" s="12"/>
      <c r="D53" s="12"/>
      <c r="E53" s="27">
        <v>244</v>
      </c>
      <c r="F53" s="27">
        <v>225</v>
      </c>
      <c r="G53" s="28" t="s">
        <v>58</v>
      </c>
      <c r="H53" s="48"/>
    </row>
    <row r="54" spans="1:8" s="22" customFormat="1" ht="15" customHeight="1">
      <c r="A54" s="29" t="s">
        <v>59</v>
      </c>
      <c r="B54" s="12"/>
      <c r="C54" s="12"/>
      <c r="D54" s="12"/>
      <c r="E54" s="27">
        <v>244</v>
      </c>
      <c r="F54" s="27">
        <v>225</v>
      </c>
      <c r="G54" s="28" t="s">
        <v>60</v>
      </c>
      <c r="H54" s="48"/>
    </row>
    <row r="55" spans="1:8" s="11" customFormat="1" ht="15" customHeight="1">
      <c r="A55" s="12" t="s">
        <v>9</v>
      </c>
      <c r="B55" s="12"/>
      <c r="C55" s="12"/>
      <c r="D55" s="12"/>
      <c r="E55" s="9"/>
      <c r="F55" s="9"/>
      <c r="G55" s="10"/>
      <c r="H55" s="49">
        <f>SUM(H56:H66)</f>
        <v>0</v>
      </c>
    </row>
    <row r="56" spans="1:8" s="11" customFormat="1" ht="15" customHeight="1">
      <c r="A56" s="29" t="s">
        <v>61</v>
      </c>
      <c r="B56" s="12"/>
      <c r="C56" s="12"/>
      <c r="D56" s="12"/>
      <c r="E56" s="27">
        <v>242</v>
      </c>
      <c r="F56" s="27">
        <v>226</v>
      </c>
      <c r="G56" s="19" t="s">
        <v>63</v>
      </c>
      <c r="H56" s="48"/>
    </row>
    <row r="57" spans="1:8" s="30" customFormat="1" ht="31.5" customHeight="1">
      <c r="A57" s="29" t="s">
        <v>61</v>
      </c>
      <c r="B57" s="12"/>
      <c r="C57" s="12"/>
      <c r="D57" s="12"/>
      <c r="E57" s="27">
        <v>244</v>
      </c>
      <c r="F57" s="27">
        <v>226</v>
      </c>
      <c r="G57" s="19" t="s">
        <v>63</v>
      </c>
      <c r="H57" s="48"/>
    </row>
    <row r="58" spans="1:8" s="30" customFormat="1" ht="32.25" customHeight="1">
      <c r="A58" s="29" t="s">
        <v>62</v>
      </c>
      <c r="B58" s="12"/>
      <c r="C58" s="12"/>
      <c r="D58" s="12"/>
      <c r="E58" s="27">
        <v>244</v>
      </c>
      <c r="F58" s="27">
        <v>226</v>
      </c>
      <c r="G58" s="19" t="s">
        <v>64</v>
      </c>
      <c r="H58" s="50"/>
    </row>
    <row r="59" spans="1:8" s="30" customFormat="1" ht="15" customHeight="1">
      <c r="A59" s="29" t="s">
        <v>65</v>
      </c>
      <c r="B59" s="12"/>
      <c r="C59" s="12"/>
      <c r="D59" s="12"/>
      <c r="E59" s="27">
        <v>244</v>
      </c>
      <c r="F59" s="27">
        <v>226</v>
      </c>
      <c r="G59" s="19" t="s">
        <v>66</v>
      </c>
      <c r="H59" s="50"/>
    </row>
    <row r="60" spans="1:8" s="30" customFormat="1" ht="32.25" customHeight="1">
      <c r="A60" s="29" t="s">
        <v>67</v>
      </c>
      <c r="B60" s="12"/>
      <c r="C60" s="12"/>
      <c r="D60" s="12"/>
      <c r="E60" s="27">
        <v>244</v>
      </c>
      <c r="F60" s="27">
        <v>226</v>
      </c>
      <c r="G60" s="19" t="s">
        <v>68</v>
      </c>
      <c r="H60" s="50"/>
    </row>
    <row r="61" spans="1:8" s="30" customFormat="1" ht="47.25" customHeight="1">
      <c r="A61" s="29" t="s">
        <v>69</v>
      </c>
      <c r="B61" s="12"/>
      <c r="C61" s="12"/>
      <c r="D61" s="12"/>
      <c r="E61" s="27">
        <v>244</v>
      </c>
      <c r="F61" s="27">
        <v>226</v>
      </c>
      <c r="G61" s="19" t="s">
        <v>70</v>
      </c>
      <c r="H61" s="50"/>
    </row>
    <row r="62" spans="1:8" s="30" customFormat="1" ht="15" customHeight="1">
      <c r="A62" s="29" t="s">
        <v>71</v>
      </c>
      <c r="B62" s="12"/>
      <c r="C62" s="12"/>
      <c r="D62" s="12"/>
      <c r="E62" s="27">
        <v>244</v>
      </c>
      <c r="F62" s="27">
        <v>226</v>
      </c>
      <c r="G62" s="19" t="s">
        <v>72</v>
      </c>
      <c r="H62" s="50"/>
    </row>
    <row r="63" spans="1:8" s="30" customFormat="1" ht="33.75" customHeight="1">
      <c r="A63" s="29" t="s">
        <v>73</v>
      </c>
      <c r="B63" s="12"/>
      <c r="C63" s="12"/>
      <c r="D63" s="12"/>
      <c r="E63" s="27">
        <v>244</v>
      </c>
      <c r="F63" s="27">
        <v>226</v>
      </c>
      <c r="G63" s="19" t="s">
        <v>74</v>
      </c>
      <c r="H63" s="50"/>
    </row>
    <row r="64" spans="1:8" s="30" customFormat="1" ht="82.5" customHeight="1">
      <c r="A64" s="29" t="s">
        <v>75</v>
      </c>
      <c r="B64" s="12"/>
      <c r="C64" s="12"/>
      <c r="D64" s="12"/>
      <c r="E64" s="27">
        <v>224</v>
      </c>
      <c r="F64" s="27">
        <v>226</v>
      </c>
      <c r="G64" s="19" t="s">
        <v>76</v>
      </c>
      <c r="H64" s="50"/>
    </row>
    <row r="65" spans="1:8" s="30" customFormat="1" ht="15" customHeight="1">
      <c r="A65" s="29" t="s">
        <v>77</v>
      </c>
      <c r="B65" s="12"/>
      <c r="C65" s="12"/>
      <c r="D65" s="12"/>
      <c r="E65" s="27">
        <v>244</v>
      </c>
      <c r="F65" s="27">
        <v>226</v>
      </c>
      <c r="G65" s="19" t="s">
        <v>78</v>
      </c>
      <c r="H65" s="50"/>
    </row>
    <row r="66" spans="1:8" s="30" customFormat="1" ht="30.75" customHeight="1">
      <c r="A66" s="29" t="s">
        <v>79</v>
      </c>
      <c r="B66" s="12"/>
      <c r="C66" s="12"/>
      <c r="D66" s="12"/>
      <c r="E66" s="27">
        <v>244</v>
      </c>
      <c r="F66" s="27">
        <v>226</v>
      </c>
      <c r="G66" s="19" t="s">
        <v>80</v>
      </c>
      <c r="H66" s="50"/>
    </row>
    <row r="67" spans="1:8" s="11" customFormat="1" ht="16.5" customHeight="1">
      <c r="A67" s="18" t="s">
        <v>81</v>
      </c>
      <c r="B67" s="12"/>
      <c r="C67" s="12"/>
      <c r="D67" s="12"/>
      <c r="E67" s="9"/>
      <c r="F67" s="9"/>
      <c r="G67" s="10"/>
      <c r="H67" s="49">
        <f>SUM(H68:H70)</f>
        <v>0</v>
      </c>
    </row>
    <row r="68" spans="1:8" s="30" customFormat="1" ht="30.75" customHeight="1">
      <c r="A68" s="29" t="s">
        <v>82</v>
      </c>
      <c r="B68" s="12"/>
      <c r="C68" s="12"/>
      <c r="D68" s="12"/>
      <c r="E68" s="27">
        <v>730</v>
      </c>
      <c r="F68" s="27">
        <v>231</v>
      </c>
      <c r="G68" s="19" t="s">
        <v>83</v>
      </c>
      <c r="H68" s="50"/>
    </row>
    <row r="69" spans="1:8" s="30" customFormat="1" ht="30.75" customHeight="1">
      <c r="A69" s="29" t="s">
        <v>84</v>
      </c>
      <c r="B69" s="12"/>
      <c r="C69" s="12"/>
      <c r="D69" s="12"/>
      <c r="E69" s="27">
        <v>730</v>
      </c>
      <c r="F69" s="27">
        <v>231</v>
      </c>
      <c r="G69" s="19" t="s">
        <v>85</v>
      </c>
      <c r="H69" s="50"/>
    </row>
    <row r="70" spans="1:8" s="30" customFormat="1" ht="30.75" customHeight="1">
      <c r="A70" s="29" t="s">
        <v>86</v>
      </c>
      <c r="B70" s="12"/>
      <c r="C70" s="12"/>
      <c r="D70" s="12"/>
      <c r="E70" s="27">
        <v>730</v>
      </c>
      <c r="F70" s="27">
        <v>231</v>
      </c>
      <c r="G70" s="19" t="s">
        <v>87</v>
      </c>
      <c r="H70" s="50"/>
    </row>
    <row r="71" spans="1:8" s="11" customFormat="1" ht="15" customHeight="1">
      <c r="A71" s="17" t="s">
        <v>88</v>
      </c>
      <c r="B71" s="12"/>
      <c r="C71" s="12"/>
      <c r="D71" s="12"/>
      <c r="E71" s="9"/>
      <c r="F71" s="9"/>
      <c r="G71" s="10"/>
      <c r="H71" s="49">
        <f>SUM(H72:H74)</f>
        <v>95</v>
      </c>
    </row>
    <row r="72" spans="1:8" s="22" customFormat="1" ht="15" customHeight="1">
      <c r="A72" s="23" t="s">
        <v>89</v>
      </c>
      <c r="B72" s="12"/>
      <c r="C72" s="12"/>
      <c r="D72" s="12"/>
      <c r="E72" s="27">
        <v>320</v>
      </c>
      <c r="F72" s="27">
        <v>260</v>
      </c>
      <c r="G72" s="19" t="s">
        <v>90</v>
      </c>
      <c r="H72" s="48"/>
    </row>
    <row r="73" spans="1:8" s="22" customFormat="1" ht="48" customHeight="1">
      <c r="A73" s="23" t="s">
        <v>91</v>
      </c>
      <c r="B73" s="12"/>
      <c r="C73" s="12"/>
      <c r="D73" s="12"/>
      <c r="E73" s="27">
        <v>313</v>
      </c>
      <c r="F73" s="27">
        <v>260</v>
      </c>
      <c r="G73" s="19" t="s">
        <v>92</v>
      </c>
      <c r="H73" s="48"/>
    </row>
    <row r="74" spans="1:8" s="22" customFormat="1" ht="30.75" customHeight="1">
      <c r="A74" s="23" t="s">
        <v>93</v>
      </c>
      <c r="B74" s="12" t="s">
        <v>139</v>
      </c>
      <c r="C74" s="12" t="s">
        <v>173</v>
      </c>
      <c r="D74" s="12" t="s">
        <v>171</v>
      </c>
      <c r="E74" s="27">
        <v>313</v>
      </c>
      <c r="F74" s="27">
        <v>260</v>
      </c>
      <c r="G74" s="19" t="s">
        <v>172</v>
      </c>
      <c r="H74" s="48">
        <v>95</v>
      </c>
    </row>
    <row r="75" spans="1:8" s="11" customFormat="1" ht="15" customHeight="1">
      <c r="A75" s="12" t="s">
        <v>10</v>
      </c>
      <c r="B75" s="12"/>
      <c r="C75" s="12"/>
      <c r="D75" s="12"/>
      <c r="E75" s="9"/>
      <c r="F75" s="9"/>
      <c r="G75" s="10"/>
      <c r="H75" s="49">
        <f>SUM(H76:H80)</f>
        <v>0</v>
      </c>
    </row>
    <row r="76" spans="1:8" s="22" customFormat="1" ht="15" customHeight="1">
      <c r="A76" s="23" t="s">
        <v>95</v>
      </c>
      <c r="B76" s="12"/>
      <c r="C76" s="12"/>
      <c r="D76" s="12"/>
      <c r="E76" s="27">
        <v>244</v>
      </c>
      <c r="F76" s="27">
        <v>290</v>
      </c>
      <c r="G76" s="19" t="s">
        <v>96</v>
      </c>
      <c r="H76" s="48"/>
    </row>
    <row r="77" spans="1:8" s="22" customFormat="1" ht="15" customHeight="1">
      <c r="A77" s="23" t="s">
        <v>97</v>
      </c>
      <c r="B77" s="12"/>
      <c r="C77" s="12"/>
      <c r="D77" s="12"/>
      <c r="E77" s="27">
        <v>831</v>
      </c>
      <c r="F77" s="27">
        <v>290</v>
      </c>
      <c r="G77" s="19" t="s">
        <v>98</v>
      </c>
      <c r="H77" s="48"/>
    </row>
    <row r="78" spans="1:8" s="30" customFormat="1" ht="15" customHeight="1">
      <c r="A78" s="31" t="s">
        <v>18</v>
      </c>
      <c r="B78" s="12"/>
      <c r="C78" s="12"/>
      <c r="D78" s="12"/>
      <c r="E78" s="27">
        <v>851</v>
      </c>
      <c r="F78" s="27">
        <v>290</v>
      </c>
      <c r="G78" s="19" t="s">
        <v>96</v>
      </c>
      <c r="H78" s="50"/>
    </row>
    <row r="79" spans="1:8" s="30" customFormat="1" ht="15" customHeight="1">
      <c r="A79" s="23" t="s">
        <v>122</v>
      </c>
      <c r="B79" s="12"/>
      <c r="C79" s="12"/>
      <c r="D79" s="12"/>
      <c r="E79" s="27">
        <v>852</v>
      </c>
      <c r="F79" s="27">
        <v>290</v>
      </c>
      <c r="G79" s="19" t="s">
        <v>96</v>
      </c>
      <c r="H79" s="50"/>
    </row>
    <row r="80" spans="1:8" s="30" customFormat="1" ht="15" customHeight="1">
      <c r="A80" s="23" t="s">
        <v>122</v>
      </c>
      <c r="B80" s="12"/>
      <c r="C80" s="12"/>
      <c r="D80" s="12"/>
      <c r="E80" s="27">
        <v>853</v>
      </c>
      <c r="F80" s="27">
        <v>290</v>
      </c>
      <c r="G80" s="19" t="s">
        <v>96</v>
      </c>
      <c r="H80" s="50"/>
    </row>
    <row r="81" spans="1:8" s="11" customFormat="1" ht="15" customHeight="1">
      <c r="A81" s="9" t="s">
        <v>11</v>
      </c>
      <c r="B81" s="12"/>
      <c r="C81" s="12"/>
      <c r="D81" s="12"/>
      <c r="E81" s="9"/>
      <c r="F81" s="9"/>
      <c r="G81" s="10"/>
      <c r="H81" s="49">
        <f>SUM(H82:H87)</f>
        <v>0</v>
      </c>
    </row>
    <row r="82" spans="1:8" s="22" customFormat="1" ht="29.25" customHeight="1">
      <c r="A82" s="23" t="s">
        <v>99</v>
      </c>
      <c r="B82" s="12"/>
      <c r="C82" s="12"/>
      <c r="D82" s="12"/>
      <c r="E82" s="27">
        <v>244</v>
      </c>
      <c r="F82" s="27">
        <v>310</v>
      </c>
      <c r="G82" s="19" t="s">
        <v>100</v>
      </c>
      <c r="H82" s="48"/>
    </row>
    <row r="83" spans="1:8" s="22" customFormat="1" ht="27.75" customHeight="1">
      <c r="A83" s="23" t="s">
        <v>101</v>
      </c>
      <c r="B83" s="12"/>
      <c r="C83" s="12"/>
      <c r="D83" s="12"/>
      <c r="E83" s="27">
        <v>244</v>
      </c>
      <c r="F83" s="27">
        <v>310</v>
      </c>
      <c r="G83" s="19" t="s">
        <v>102</v>
      </c>
      <c r="H83" s="48"/>
    </row>
    <row r="84" spans="1:8" s="22" customFormat="1" ht="15" customHeight="1">
      <c r="A84" s="23" t="s">
        <v>103</v>
      </c>
      <c r="B84" s="12"/>
      <c r="C84" s="12"/>
      <c r="D84" s="12"/>
      <c r="E84" s="27">
        <v>244</v>
      </c>
      <c r="F84" s="27">
        <v>310</v>
      </c>
      <c r="G84" s="19" t="s">
        <v>104</v>
      </c>
      <c r="H84" s="48"/>
    </row>
    <row r="85" spans="1:8" s="22" customFormat="1" ht="15" customHeight="1">
      <c r="A85" s="23" t="s">
        <v>105</v>
      </c>
      <c r="B85" s="12"/>
      <c r="C85" s="12"/>
      <c r="D85" s="12"/>
      <c r="E85" s="27">
        <v>244</v>
      </c>
      <c r="F85" s="27">
        <v>310</v>
      </c>
      <c r="G85" s="19" t="s">
        <v>106</v>
      </c>
      <c r="H85" s="48"/>
    </row>
    <row r="86" spans="1:8" s="22" customFormat="1" ht="15" customHeight="1">
      <c r="A86" s="23" t="s">
        <v>107</v>
      </c>
      <c r="B86" s="12"/>
      <c r="C86" s="12"/>
      <c r="D86" s="12"/>
      <c r="E86" s="27">
        <v>244</v>
      </c>
      <c r="F86" s="27">
        <v>310</v>
      </c>
      <c r="G86" s="19" t="s">
        <v>108</v>
      </c>
      <c r="H86" s="48"/>
    </row>
    <row r="87" spans="1:8" s="22" customFormat="1" ht="15" customHeight="1">
      <c r="A87" s="23" t="s">
        <v>109</v>
      </c>
      <c r="B87" s="12"/>
      <c r="C87" s="12"/>
      <c r="D87" s="12"/>
      <c r="E87" s="27">
        <v>244</v>
      </c>
      <c r="F87" s="27">
        <v>310</v>
      </c>
      <c r="G87" s="19" t="s">
        <v>110</v>
      </c>
      <c r="H87" s="48"/>
    </row>
    <row r="88" spans="1:8" s="11" customFormat="1" ht="15" customHeight="1">
      <c r="A88" s="9" t="s">
        <v>12</v>
      </c>
      <c r="B88" s="12"/>
      <c r="C88" s="12"/>
      <c r="D88" s="12"/>
      <c r="E88" s="9"/>
      <c r="F88" s="9"/>
      <c r="G88" s="10"/>
      <c r="H88" s="49">
        <f>SUM(H89:H95)</f>
        <v>0</v>
      </c>
    </row>
    <row r="89" spans="1:8" s="11" customFormat="1" ht="15" customHeight="1">
      <c r="A89" s="36" t="s">
        <v>111</v>
      </c>
      <c r="B89" s="38"/>
      <c r="C89" s="38"/>
      <c r="D89" s="12"/>
      <c r="E89" s="37">
        <v>244</v>
      </c>
      <c r="F89" s="37">
        <v>340</v>
      </c>
      <c r="G89" s="19" t="s">
        <v>112</v>
      </c>
      <c r="H89" s="48"/>
    </row>
    <row r="90" spans="1:8" s="22" customFormat="1" ht="33" customHeight="1">
      <c r="A90" s="23" t="s">
        <v>113</v>
      </c>
      <c r="B90" s="12"/>
      <c r="C90" s="12"/>
      <c r="D90" s="12"/>
      <c r="E90" s="27">
        <v>244</v>
      </c>
      <c r="F90" s="37">
        <v>340</v>
      </c>
      <c r="G90" s="19" t="s">
        <v>114</v>
      </c>
      <c r="H90" s="48"/>
    </row>
    <row r="91" spans="1:8" s="22" customFormat="1" ht="15" customHeight="1">
      <c r="A91" s="23" t="s">
        <v>115</v>
      </c>
      <c r="B91" s="12"/>
      <c r="C91" s="12"/>
      <c r="D91" s="12"/>
      <c r="E91" s="27">
        <v>244</v>
      </c>
      <c r="F91" s="37">
        <v>340</v>
      </c>
      <c r="G91" s="19" t="s">
        <v>116</v>
      </c>
      <c r="H91" s="48"/>
    </row>
    <row r="92" spans="1:8" s="22" customFormat="1" ht="15" customHeight="1">
      <c r="A92" s="23" t="s">
        <v>154</v>
      </c>
      <c r="B92" s="12"/>
      <c r="C92" s="12"/>
      <c r="D92" s="12"/>
      <c r="E92" s="27">
        <v>244</v>
      </c>
      <c r="F92" s="37">
        <v>340</v>
      </c>
      <c r="G92" s="19" t="s">
        <v>116</v>
      </c>
      <c r="H92" s="48"/>
    </row>
    <row r="93" spans="1:8" s="22" customFormat="1" ht="15" customHeight="1">
      <c r="A93" s="23" t="s">
        <v>155</v>
      </c>
      <c r="B93" s="12"/>
      <c r="C93" s="12"/>
      <c r="D93" s="12"/>
      <c r="E93" s="27">
        <v>244</v>
      </c>
      <c r="F93" s="37">
        <v>340</v>
      </c>
      <c r="G93" s="19" t="s">
        <v>138</v>
      </c>
      <c r="H93" s="48"/>
    </row>
    <row r="94" spans="1:8" s="22" customFormat="1" ht="15" customHeight="1">
      <c r="A94" s="23" t="s">
        <v>117</v>
      </c>
      <c r="B94" s="12"/>
      <c r="C94" s="12"/>
      <c r="D94" s="12"/>
      <c r="E94" s="27">
        <v>244</v>
      </c>
      <c r="F94" s="37">
        <v>340</v>
      </c>
      <c r="G94" s="19" t="s">
        <v>118</v>
      </c>
      <c r="H94" s="48">
        <v>0</v>
      </c>
    </row>
    <row r="95" spans="1:8" s="22" customFormat="1" ht="15" customHeight="1">
      <c r="A95" s="23" t="s">
        <v>119</v>
      </c>
      <c r="B95" s="12"/>
      <c r="C95" s="12"/>
      <c r="D95" s="12"/>
      <c r="E95" s="27">
        <v>244</v>
      </c>
      <c r="F95" s="37">
        <v>340</v>
      </c>
      <c r="G95" s="19" t="s">
        <v>120</v>
      </c>
      <c r="H95" s="48">
        <v>0</v>
      </c>
    </row>
    <row r="96" spans="1:8" s="8" customFormat="1" ht="15" customHeight="1">
      <c r="A96" s="6" t="s">
        <v>13</v>
      </c>
      <c r="B96" s="6"/>
      <c r="C96" s="6"/>
      <c r="D96" s="6"/>
      <c r="E96" s="6"/>
      <c r="F96" s="6"/>
      <c r="G96" s="7"/>
      <c r="H96" s="51">
        <f>H21+H22+H23+H24+H25+H26+H27+H31+H32+H35+H38+H45+H48+H55+H67+H71+H75+H81+H88</f>
        <v>95</v>
      </c>
    </row>
    <row r="97" ht="15" customHeight="1"/>
    <row r="98" spans="1:4" ht="12.75">
      <c r="A98" t="s">
        <v>129</v>
      </c>
      <c r="B98" t="s">
        <v>130</v>
      </c>
      <c r="D98" t="s">
        <v>159</v>
      </c>
    </row>
    <row r="99" spans="2:4" ht="12.75">
      <c r="B99" t="s">
        <v>131</v>
      </c>
      <c r="D99" t="s">
        <v>132</v>
      </c>
    </row>
  </sheetData>
  <sheetProtection/>
  <mergeCells count="13">
    <mergeCell ref="A2:G2"/>
    <mergeCell ref="A3:G3"/>
    <mergeCell ref="B5:H5"/>
    <mergeCell ref="B6:H6"/>
    <mergeCell ref="B7:H7"/>
    <mergeCell ref="B8:H8"/>
    <mergeCell ref="B9:H9"/>
    <mergeCell ref="B10:H10"/>
    <mergeCell ref="A13:H13"/>
    <mergeCell ref="A14:H14"/>
    <mergeCell ref="A17:A18"/>
    <mergeCell ref="B17:G17"/>
    <mergeCell ref="H17:H18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Катя</dc:creator>
  <cp:keywords/>
  <dc:description/>
  <cp:lastModifiedBy>Нина</cp:lastModifiedBy>
  <cp:lastPrinted>2019-01-10T07:57:58Z</cp:lastPrinted>
  <dcterms:created xsi:type="dcterms:W3CDTF">2009-01-13T09:39:35Z</dcterms:created>
  <dcterms:modified xsi:type="dcterms:W3CDTF">2019-11-01T17:29:40Z</dcterms:modified>
  <cp:category/>
  <cp:version/>
  <cp:contentType/>
  <cp:contentStatus/>
</cp:coreProperties>
</file>